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<sst xmlns="http://schemas.openxmlformats.org/spreadsheetml/2006/main" count="87" uniqueCount="87">
  <si>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</si>
  <si>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</si>
  <si>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CAKE AUX FRUITS</t>
  </si>
  <si>
    <t>Code</t>
  </si>
  <si>
    <t>00000072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</si>
  <si>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</si>
  <si>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</si>
  <si>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</si>
  <si>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</si>
  <si>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</si>
  <si>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</si>
  <si>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</si>
  <si>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</si>
  <si>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</si>
  <si>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</si>
  <si>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</si>
  <si>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</si>
  <si>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</si>
  <si>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</si>
  <si>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</si>
  <si>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</si>
  <si>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</si>
  <si>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</si>
  <si>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</si>
  <si>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</si>
  <si>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</si>
  <si>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</si>
  <si>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</si>
  <si>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</si>
  <si>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</si>
  <si>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</si>
  <si>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</si>
  <si>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</si>
  <si>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</si>
  <si>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</si>
  <si>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</si>
  <si>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</si>
  <si>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</si>
  <si>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</si>
  <si>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</si>
  <si>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</si>
  <si>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</si>
  <si>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</si>
  <si>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</si>
  <si>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</si>
  <si>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</si>
  <si>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</si>
  <si>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</si>
  <si>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</si>
  <si>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</si>
  <si>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</si>
  <si>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</si>
  <si>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</si>
  <si>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</si>
  <si>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</si>
  <si>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</si>
  <si>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</si>
  <si>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</si>
  <si>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</si>
  <si>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</si>
  <si>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</si>
  <si>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</si>
  <si>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</si>
  <si>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</si>
  <si>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</si>
  <si>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</si>
  <si>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</si>
  <si>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</si>
  <si>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</si>
  <si>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</si>
  <si>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</si>
  <si>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</si>
  <si>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</si>
  <si>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</si>
  <si>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</si>
  <si>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</si>
  <si>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CONFIT FRUITS HACHS (macedoine)</t>
  </si>
  <si>
    <t xml:space="preserve">    ↳ RAISIN DE CORINTHE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</si>
  <si>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</si>
  <si>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</si>
  <si>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</si>
  <si>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</si>
  <si>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</si>
  <si>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</si>
  <si>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</si>
  <si>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PÂTE À CAKE AUX FRUITS</t>
  </si>
  <si>
    <t>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</si>
</sst>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0.8636538</v>
      </c>
    </row>
    <row r="12">
      <c r="A12" t="s" s="4">
        <v>18</v>
      </c>
      <c r="B12" s="5">
        <v>2.698918125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0.8636538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48</v>
      </c>
      <c r="D11" s="10">
        <v>0.05</v>
      </c>
      <c r="E11" s="12">
        <f>D11*$B$2</f>
        <v>0.05</v>
      </c>
      <c r="F11" t="s">
        <v>26</v>
      </c>
      <c r="G11" s="5">
        <f>E11*3.2722</f>
        <v>0.16361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40</v>
      </c>
      <c r="G12" s="5">
        <f>E12*0.27</f>
        <v>0.27</v>
      </c>
    </row>
    <row r="13">
      <c r="A13" t="s" s="3">
        <v>52</v>
      </c>
      <c r="B13" t="s">
        <v>53</v>
      </c>
      <c r="C13" t="s">
        <v>54</v>
      </c>
      <c r="D13" s="10">
        <v>0.025</v>
      </c>
      <c r="E13" s="12">
        <f>D13*$B$2</f>
        <v>0.025</v>
      </c>
      <c r="F13" t="s">
        <v>26</v>
      </c>
      <c r="G13" s="5">
        <f>E13*2.008</f>
        <v>0.0502</v>
      </c>
    </row>
    <row r="14">
      <c r="A14" t="s" s="3">
        <v>55</v>
      </c>
      <c r="B14" t="s">
        <v>56</v>
      </c>
      <c r="C14" t="s">
        <v>57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0.32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67</v>
      </c>
      <c r="C4" t="s">
        <v>66</v>
      </c>
      <c r="D4" s="12">
        <v>0.05</v>
      </c>
      <c r="E4" t="s">
        <v>26</v>
      </c>
      <c r="F4" t="s">
        <v>57</v>
      </c>
    </row>
    <row r="5">
      <c r="A5">
        <v>1</v>
      </c>
      <c r="B5" t="s">
        <v>68</v>
      </c>
      <c r="C5" t="s">
        <v>63</v>
      </c>
      <c r="D5" s="12">
        <v>1</v>
      </c>
      <c r="E5" t="s">
        <v>40</v>
      </c>
      <c r="F5" t="s">
        <v>69</v>
      </c>
    </row>
    <row r="6">
      <c r="A6">
        <v>2</v>
      </c>
      <c r="B6" t="s">
        <v>70</v>
      </c>
      <c r="C6" t="s">
        <v>63</v>
      </c>
      <c r="D6" s="12">
        <v>0.055</v>
      </c>
      <c r="E6" t="s">
        <v>36</v>
      </c>
      <c r="F6" t="s">
        <v>69</v>
      </c>
    </row>
    <row r="7">
      <c r="A7">
        <v>3</v>
      </c>
      <c r="B7" t="s">
        <v>71</v>
      </c>
      <c r="C7" t="s">
        <v>66</v>
      </c>
      <c r="D7" s="12">
        <v>1</v>
      </c>
      <c r="E7" t="s">
        <v>40</v>
      </c>
      <c r="F7" t="s">
        <v>51</v>
      </c>
    </row>
    <row r="8">
      <c r="A8">
        <v>1</v>
      </c>
      <c r="B8" t="s">
        <v>72</v>
      </c>
      <c r="C8" t="s">
        <v>66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73</v>
      </c>
      <c r="C9" t="s">
        <v>63</v>
      </c>
      <c r="D9" s="12">
        <v>0.002</v>
      </c>
      <c r="E9" t="s">
        <v>26</v>
      </c>
      <c r="F9" t="s">
        <v>74</v>
      </c>
    </row>
    <row r="10">
      <c r="A10">
        <v>2</v>
      </c>
      <c r="B10" t="s">
        <v>75</v>
      </c>
      <c r="C10" t="s">
        <v>66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76</v>
      </c>
      <c r="C11" t="s">
        <v>66</v>
      </c>
      <c r="D11" s="12">
        <v>0.05</v>
      </c>
      <c r="E11" t="s">
        <v>26</v>
      </c>
      <c r="F11" t="s">
        <v>48</v>
      </c>
    </row>
    <row r="12">
      <c r="A12">
        <v>1</v>
      </c>
      <c r="B12" t="s">
        <v>77</v>
      </c>
      <c r="C12" t="s">
        <v>66</v>
      </c>
      <c r="D12" s="12">
        <v>0.025</v>
      </c>
      <c r="E12" t="s">
        <v>26</v>
      </c>
      <c r="F12" t="s">
        <v>54</v>
      </c>
    </row>
    <row r="13">
      <c r="A13">
        <v>1</v>
      </c>
      <c r="B13" t="s">
        <v>78</v>
      </c>
      <c r="C13" t="s">
        <v>66</v>
      </c>
      <c r="D13" s="12">
        <v>0.01</v>
      </c>
      <c r="E13" t="s">
        <v>36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"00000072 · PAT.PATES.BISCUITS · référence : "&amp;Besoins!B3&amp;" "&amp;Besoins!C3&amp;" · multiplicateur réglable sur la feuille ""Besoins"""</f>
        <v>00000072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PÂTE À CAKE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