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<sst xmlns="http://schemas.openxmlformats.org/spreadsheetml/2006/main" count="47" uniqueCount="47">
  <si>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</si>
  <si>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</si>
  <si>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</si>
  <si>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</si>
  <si>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</si>
  <si>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</si>
  <si>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</si>
  <si>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</si>
  <si>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</si>
  <si>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</si>
  <si>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</si>
  <si>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</si>
  <si>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</si>
  <si>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</si>
  <si>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</si>
  <si>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</si>
  <si>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</si>
  <si>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</si>
  <si>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</si>
  <si>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</si>
  <si>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</si>
  <si>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</si>
  <si>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</si>
  <si>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</si>
  <si>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</si>
  <si>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</si>
  <si>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</si>
  <si>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</si>
  <si>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</si>
  <si>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AU MIEL (SAUCE)</t>
  </si>
  <si>
    <t>CRÈME ANGLAISE AU MIEL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</si>
  <si>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</si>
  <si>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</si>
  <si>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</si>
  <si>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</si>
  <si>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</si>
  <si>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AU MIEL</t>
  </si>
  <si>
    <t xml:space="preserve">        ↳ LAIT</t>
  </si>
  <si>
    <t>matiere</t>
  </si>
  <si>
    <t xml:space="preserve">        ↳ MIEL LIQUIDE (MELI)</t>
  </si>
  <si>
    <t xml:space="preserve">        ↳ JAUNE D'OEUF (P) (conv.)</t>
  </si>
  <si>
    <t>conversion</t>
  </si>
  <si>
    <t xml:space="preserve">    ↳ LAIT</t>
  </si>
  <si>
    <t>Fiche technique — CRÈME ANGLAISE AU MIEL (SAUCE)</t>
  </si>
  <si>
    <t>CRÈME ANGLAISE AU MIEL (SAUCE)  00000960</t>
  </si>
  <si>
    <t>↳ CRÈME ANGLAISE AU MIEL  00000959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</si>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</sst>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0.875</v>
      </c>
      <c r="C3" t="s" s="5">
        <v>3</v>
      </c>
      <c r="D3"/>
      <c r="E3"/>
      <c r="F3"/>
    </row>
    <row r="4">
      <c r="A4" t="s">
        <v>4</v>
      </c>
      <c r="B4" s="6">
        <f>$B$2*B3</f>
        <v>0.875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E7*0.27</f>
        <v>0.675</v>
      </c>
    </row>
    <row r="8">
      <c r="A8" t="s" s="8">
        <v>16</v>
      </c>
      <c r="B8" t="s">
        <v>17</v>
      </c>
      <c r="C8" t="s">
        <v>14</v>
      </c>
      <c r="D8" s="4">
        <v>0.75</v>
      </c>
      <c r="E8" s="6">
        <f>D8*$B$2</f>
        <v>0.75</v>
      </c>
      <c r="F8" t="s">
        <v>3</v>
      </c>
      <c r="G8" s="9">
        <f>E8*0.5999</f>
        <v>0.449925</v>
      </c>
    </row>
    <row r="9">
      <c r="A9" t="s" s="8">
        <v>18</v>
      </c>
      <c r="B9" t="s">
        <v>19</v>
      </c>
      <c r="C9" t="s">
        <v>20</v>
      </c>
      <c r="D9" s="4">
        <v>0.125</v>
      </c>
      <c r="E9" s="6">
        <f>D9*$B$2</f>
        <v>0.125</v>
      </c>
      <c r="F9" t="s">
        <v>21</v>
      </c>
      <c r="G9" s="9">
        <f>E9*4.0406</f>
        <v>0.505075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'Besoins'!$B$2*0.875</f>
        <v>0.875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'Besoins'!$B$2*0.625</f>
        <v>0.625</v>
      </c>
      <c r="E3" t="s">
        <v>3</v>
      </c>
    </row>
    <row r="4">
      <c r="A4">
        <v>2</v>
      </c>
      <c r="B4" t="s">
        <v>37</v>
      </c>
      <c r="C4" t="s">
        <v>38</v>
      </c>
      <c r="D4" s="6">
        <f>'Besoins'!$B$2*0.5</f>
        <v>0.5</v>
      </c>
      <c r="E4" t="s">
        <v>3</v>
      </c>
    </row>
    <row r="5">
      <c r="A5">
        <v>2</v>
      </c>
      <c r="B5" t="s">
        <v>39</v>
      </c>
      <c r="C5" t="s">
        <v>38</v>
      </c>
      <c r="D5" s="6">
        <f>'Besoins'!$B$2*0.125</f>
        <v>0.125</v>
      </c>
      <c r="E5" t="s">
        <v>21</v>
      </c>
    </row>
    <row r="6">
      <c r="A6">
        <v>2</v>
      </c>
      <c r="B6" t="s">
        <v>40</v>
      </c>
      <c r="C6" t="s">
        <v>41</v>
      </c>
      <c r="D6" s="6">
        <f>'Besoins'!$B$2*5</f>
        <v>5</v>
      </c>
      <c r="E6" t="s">
        <v>15</v>
      </c>
    </row>
    <row r="7">
      <c r="A7">
        <v>1</v>
      </c>
      <c r="B7" t="s">
        <v>42</v>
      </c>
      <c r="C7" t="s">
        <v>38</v>
      </c>
      <c r="D7" s="6">
        <f>'Besoins'!$B$2*0.25</f>
        <v>0.25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"00000960 · PAT.SAUCES · référence : "&amp;Besoins!B3&amp;" "&amp;Besoins!C3&amp;" · multiplicateur réglable sur la feuille ""Besoins"""</f>
        <v>00000960 · PAT.SAUCES · référence : 0,875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