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<sst xmlns="http://schemas.openxmlformats.org/spreadsheetml/2006/main" count="46" uniqueCount="46">
  <si>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</si>
  <si>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</si>
  <si>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</si>
  <si>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</si>
  <si>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</si>
  <si>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</si>
  <si>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</si>
  <si>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</si>
  <si>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</si>
  <si>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</si>
  <si>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</si>
  <si>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</si>
  <si>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</si>
  <si>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</si>
  <si>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</si>
  <si>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</si>
  <si>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</si>
  <si>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</si>
  <si>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</si>
  <si>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</si>
  <si>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</si>
  <si>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</si>
  <si>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</si>
  <si>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</si>
  <si>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</si>
  <si>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</si>
  <si>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</si>
  <si>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</si>
  <si>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</si>
  <si>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</si>
  <si>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</si>
  <si>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</si>
  <si>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</si>
  <si>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</si>
  <si>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</si>
  <si>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</si>
  <si>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</si>
  <si>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</si>
  <si>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Eau (robinet - moy. France 2026)</t>
  </si>
  <si>
    <t>matiere</t>
  </si>
  <si>
    <t xml:space="preserve">    ↳ Sucre blanc cristal sac 25 kg</t>
  </si>
  <si>
    <t>Fiche technique — Sirop de sucre pour badigeonnage (Ferrandi)</t>
  </si>
  <si>
    <t>Sirop de sucre pour badigeonnage (Ferrandi)  FER-SIROP-SUCRE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</si>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</sst>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0.375</v>
      </c>
      <c r="C3" t="s" s="5">
        <v>3</v>
      </c>
      <c r="D3"/>
      <c r="E3"/>
      <c r="F3"/>
    </row>
    <row r="4">
      <c r="A4" t="s">
        <v>4</v>
      </c>
      <c r="B4" s="6">
        <f>$B$2*B3</f>
        <v>0.375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8">
        <f>E7*0.0043</f>
        <v>0.001075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3</v>
      </c>
      <c r="G8" s="8">
        <f>E8*0.82</f>
        <v>0.1025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1">
        <v>28</v>
      </c>
      <c r="E2" t="s" s="11"/>
      <c r="F2" t="s">
        <v>29</v>
      </c>
    </row>
    <row r="3">
      <c r="A3" t="s">
        <v>26</v>
      </c>
      <c r="B3">
        <v>2</v>
      </c>
      <c r="C3" t="s">
        <v>30</v>
      </c>
      <c r="D3" t="s" s="11">
        <v>31</v>
      </c>
      <c r="E3" t="s" s="11"/>
      <c r="F3" t="s">
        <v>32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26</v>
      </c>
      <c r="C2" t="s">
        <v>37</v>
      </c>
      <c r="D2" s="6">
        <f>'Besoins'!$B$2*0.375</f>
        <v>0.375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'Besoins'!$B$2*0.25</f>
        <v>0.25</v>
      </c>
      <c r="E3" t="s">
        <v>15</v>
      </c>
    </row>
    <row r="4">
      <c r="A4">
        <v>1</v>
      </c>
      <c r="B4" t="s">
        <v>40</v>
      </c>
      <c r="C4" t="s">
        <v>39</v>
      </c>
      <c r="D4" s="6">
        <f>'Besoins'!$B$2*0.125</f>
        <v>0.125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2">
        <f>"FER-SIROP-SUCRE · BOU.PAINS_VIENNOIS · référence : "&amp;Besoins!B3&amp;" "&amp;Besoins!C3&amp;" · multiplicateur réglable sur la feuille ""Besoins"""</f>
        <v>FER-SIROP-SUCRE · BOU.PAINS_VIENNOIS · référence : 0,375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42</v>
      </c>
      <c r="B4"/>
      <c r="C4"/>
      <c r="D4"/>
    </row>
    <row r="5">
      <c r="A5" t="s" s="14">
        <v>43</v>
      </c>
      <c r="B5" t="str" s="11">
        <f>"[PORTER] "&amp;Procedure!D2</f>
        <v>[PORTER] Portez à ébullition l'eau (250g) avec le sucre (125g).</v>
      </c>
      <c r="C5"/>
      <c r="D5"/>
    </row>
    <row r="6">
      <c r="A6"/>
      <c r="B6" t="str">
        <f>Besoins!B7</f>
        <v>Eau (robinet - moy. France 2026)</v>
      </c>
      <c r="C6" s="6">
        <f>Besoins!E7</f>
        <v>0.25</v>
      </c>
      <c r="D6" t="str">
        <f>Besoins!F7</f>
        <v>lt</v>
      </c>
    </row>
    <row r="7">
      <c r="A7"/>
      <c r="B7" t="str">
        <f>Besoins!B8</f>
        <v>Sucre blanc cristal sac 25 kg</v>
      </c>
      <c r="C7" s="6">
        <f>Besoins!E8</f>
        <v>0.125</v>
      </c>
      <c r="D7" t="str">
        <f>Besoins!F8</f>
        <v>kg</v>
      </c>
    </row>
    <row r="8">
      <c r="A8" t="s" s="14">
        <v>44</v>
      </c>
      <c r="B8" t="str" s="11">
        <f>"[REFROIDIR] "&amp;Procedure!D3</f>
        <v>[REFROIDIR] Laissez refroidir avant utilisation (badigeonnage au pinceau à la sortie du four).</v>
      </c>
      <c r="C8"/>
      <c r="D8"/>
    </row>
    <row r="9">
      <c r="A9"/>
      <c r="B9"/>
      <c r="C9"/>
      <c r="D9"/>
    </row>
    <row r="10">
      <c r="A10" t="s" s="15">
        <v>45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2026-08-01T00:48:32Z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2026-08-01T00:48:32Z</dcterms:modified>
  <cp:revision>1</cp:revision>
</cp:coreProperties>
</file>