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<sst xmlns="http://schemas.openxmlformats.org/spreadsheetml/2006/main" count="52" uniqueCount="52">
  <si>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</si>
  <si>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</si>
  <si>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</si>
  <si>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</si>
  <si>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</si>
  <si>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</si>
  <si>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</si>
  <si>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</si>
  <si>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</si>
  <si>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</si>
  <si>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</si>
  <si>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</si>
  <si>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00000978</t>
  </si>
  <si>
    <t>WHISKY</t>
  </si>
  <si>
    <t>Alcool</t>
  </si>
  <si>
    <t>lt</t>
  </si>
  <si>
    <t>00000942</t>
  </si>
  <si>
    <t>PURE DE MARRONS</t>
  </si>
  <si>
    <t>Boites de conserves</t>
  </si>
  <si>
    <t>pc</t>
  </si>
  <si>
    <t>00000049</t>
  </si>
  <si>
    <t>CREME FRAOECHE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</si>
  <si>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</si>
  <si>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</si>
  <si>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</si>
  <si>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</si>
  <si>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</si>
  <si>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</si>
  <si>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</si>
  <si>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</si>
  <si>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</si>
  <si>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</si>
  <si>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</si>
  <si>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</si>
  <si>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</si>
  <si>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</si>
  <si>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MOUSSE DE MARRONS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</si>
  <si>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</si>
  <si>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</si>
  <si>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</si>
  <si>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</si>
  <si>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</si>
  <si>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</si>
  <si>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</si>
  <si>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PURÉE DE MARRONS (KILO) (conv.)</t>
  </si>
  <si>
    <t>conversion</t>
  </si>
  <si>
    <t xml:space="preserve">    ↳ WHISKY</t>
  </si>
  <si>
    <t xml:space="preserve">    ↳ BLANC D'OEUF (P) (conv.)</t>
  </si>
  <si>
    <t xml:space="preserve">    ↳ SUCRE (S2)</t>
  </si>
  <si>
    <t>Fiche technique — MOUSSE DE MARRONS</t>
  </si>
  <si>
    <t>MOUSSE DE MARRONS  00000954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</si>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</sst>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0.18</v>
      </c>
      <c r="C3" t="s" s="5">
        <v>3</v>
      </c>
      <c r="D3"/>
      <c r="E3"/>
      <c r="F3"/>
    </row>
    <row r="4">
      <c r="A4" t="s">
        <v>4</v>
      </c>
      <c r="B4" s="6">
        <f>$B$2*B3</f>
        <v>0.18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18</v>
      </c>
      <c r="D8" s="4">
        <v>0.103448</v>
      </c>
      <c r="E8" s="6">
        <f>D8*$B$2</f>
        <v>0.103448</v>
      </c>
      <c r="F8" t="s">
        <v>19</v>
      </c>
      <c r="G8" s="9">
        <f>E8*1.555504148</f>
        <v>0.160914</v>
      </c>
    </row>
    <row r="9">
      <c r="A9" t="s" s="8">
        <v>20</v>
      </c>
      <c r="B9" t="s">
        <v>21</v>
      </c>
      <c r="C9" t="s">
        <v>22</v>
      </c>
      <c r="D9" s="4">
        <v>0.055</v>
      </c>
      <c r="E9" s="6">
        <f>D9*$B$2</f>
        <v>0.055</v>
      </c>
      <c r="F9" t="s">
        <v>15</v>
      </c>
      <c r="G9" s="9">
        <f>E9*2.5335</f>
        <v>0.139343</v>
      </c>
    </row>
    <row r="10">
      <c r="A10" t="s" s="8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19</v>
      </c>
      <c r="G10" s="9">
        <f>E10*0.27</f>
        <v>0.135</v>
      </c>
    </row>
    <row r="11">
      <c r="A11" t="s" s="8">
        <v>26</v>
      </c>
      <c r="B11" t="s">
        <v>27</v>
      </c>
      <c r="C11" t="s">
        <v>28</v>
      </c>
      <c r="D11" s="4">
        <v>0.03</v>
      </c>
      <c r="E11" s="6">
        <f>D11*$B$2</f>
        <v>0.03</v>
      </c>
      <c r="F11" t="s">
        <v>3</v>
      </c>
      <c r="G11" s="9">
        <f>E11*0.95</f>
        <v>0.0285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36</v>
      </c>
      <c r="C2" t="s">
        <v>41</v>
      </c>
      <c r="D2" s="6">
        <f>'Besoins'!$B$2*0.18</f>
        <v>0.18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'Besoins'!$B$2*0.055</f>
        <v>0.055</v>
      </c>
      <c r="E3" t="s">
        <v>15</v>
      </c>
    </row>
    <row r="4">
      <c r="A4">
        <v>1</v>
      </c>
      <c r="B4" t="s">
        <v>44</v>
      </c>
      <c r="C4" t="s">
        <v>45</v>
      </c>
      <c r="D4" s="6">
        <f>'Besoins'!$B$2*0.045</f>
        <v>0.045</v>
      </c>
      <c r="E4" t="s">
        <v>3</v>
      </c>
    </row>
    <row r="5">
      <c r="A5">
        <v>1</v>
      </c>
      <c r="B5" t="s">
        <v>46</v>
      </c>
      <c r="C5" t="s">
        <v>43</v>
      </c>
      <c r="D5" s="6">
        <f>'Besoins'!$B$2*0.01</f>
        <v>0.01</v>
      </c>
      <c r="E5" t="s">
        <v>15</v>
      </c>
    </row>
    <row r="6">
      <c r="A6">
        <v>1</v>
      </c>
      <c r="B6" t="s">
        <v>47</v>
      </c>
      <c r="C6" t="s">
        <v>45</v>
      </c>
      <c r="D6" s="6">
        <f>'Besoins'!$B$2*1</f>
        <v>1</v>
      </c>
      <c r="E6" t="s">
        <v>19</v>
      </c>
    </row>
    <row r="7">
      <c r="A7">
        <v>1</v>
      </c>
      <c r="B7" t="s">
        <v>48</v>
      </c>
      <c r="C7" t="s">
        <v>43</v>
      </c>
      <c r="D7" s="6">
        <f>'Besoins'!$B$2*0.03</f>
        <v>0.03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"00000954 · PAT.CREAMS.APPAREILS · référence : "&amp;Besoins!B3&amp;" "&amp;Besoins!C3&amp;" · multiplicateur réglable sur la feuille ""Besoins"""</f>
        <v>00000954 · PAT.CREAMS.APPAREILS · référence : 0,18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2026-09-15T13:24:23Z</dcterms:created>
  <dc:title>MOUSSE DE MARRONS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2026-09-15T13:24:23Z</dcterms:modified>
  <cp:revision>1</cp:revision>
</cp:coreProperties>
</file>