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<sst xmlns="http://schemas.openxmlformats.org/spreadsheetml/2006/main" count="48" uniqueCount="48">
  <si>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</si>
  <si>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</si>
  <si>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</si>
  <si>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</si>
  <si>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</si>
  <si>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</si>
  <si>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</si>
  <si>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</si>
  <si>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</si>
  <si>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</si>
  <si>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</si>
  <si>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</si>
  <si>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</si>
  <si>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</si>
  <si>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</si>
  <si>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LAIT-ENT-UHT</t>
  </si>
  <si>
    <t>Lait entier UHT 3,5% MG brique 1L</t>
  </si>
  <si>
    <t>Laits et laits en poudre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</si>
  <si>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</si>
  <si>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</si>
  <si>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</si>
  <si>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</si>
  <si>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</si>
  <si>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</si>
  <si>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</si>
  <si>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</si>
  <si>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Tangzhong (roux de farine cuit, Ferrandi)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</si>
  <si>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</si>
  <si>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</si>
  <si>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</si>
  <si>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</si>
  <si>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</si>
  <si>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</si>
  <si>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</si>
  <si>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</si>
  <si>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</si>
  <si>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</si>
  <si>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</si>
  <si>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</si>
  <si>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</si>
  <si>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</si>
  <si>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</si>
  <si>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Lait entier UHT 3,5% MG brique 1L</t>
  </si>
  <si>
    <t>Fiche technique — Tangzhong (roux de farine cuit, Ferrandi)</t>
  </si>
  <si>
    <t>Tangzhong (roux de farine cuit, Ferrandi)  FER-TANGZHONG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</si>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</sst>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8">
        <f>E7*0.95</f>
        <v>0.0475</v>
      </c>
    </row>
    <row r="8">
      <c r="A8" t="s">
        <v>15</v>
      </c>
      <c r="B8" t="s">
        <v>16</v>
      </c>
      <c r="C8" t="s">
        <v>17</v>
      </c>
      <c r="D8" s="4">
        <v>0.3</v>
      </c>
      <c r="E8" s="6">
        <f>D8*$B$2</f>
        <v>0.3</v>
      </c>
      <c r="F8" t="s">
        <v>18</v>
      </c>
      <c r="G8" s="8">
        <f>E8*1.05</f>
        <v>0.315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1">
        <v>28</v>
      </c>
      <c r="E2" t="s" s="11">
        <v>29</v>
      </c>
      <c r="F2" t="s">
        <v>30</v>
      </c>
    </row>
    <row r="3">
      <c r="A3" t="s">
        <v>26</v>
      </c>
      <c r="B3">
        <v>2</v>
      </c>
      <c r="C3" t="s">
        <v>31</v>
      </c>
      <c r="D3" t="s" s="11">
        <v>32</v>
      </c>
      <c r="E3" t="s" s="11">
        <v>33</v>
      </c>
      <c r="F3" t="s">
        <v>34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26</v>
      </c>
      <c r="C2" t="s">
        <v>39</v>
      </c>
      <c r="D2" s="6">
        <f>'Besoins'!$B$2*0.35</f>
        <v>0.35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'Besoins'!$B$2*0.05</f>
        <v>0.05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'Besoins'!$B$2*0.3</f>
        <v>0.3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43</v>
      </c>
      <c r="B1"/>
      <c r="C1"/>
      <c r="D1"/>
    </row>
    <row r="2">
      <c r="A2" t="str" s="12">
        <f>"FER-TANGZHONG · BOU.PAINS_VIENNOIS · référence : "&amp;Besoins!B3&amp;" "&amp;Besoins!C3&amp;" · multiplicateur réglable sur la feuille ""Besoins"""</f>
        <v>FER-TANGZHONG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44</v>
      </c>
      <c r="B4"/>
      <c r="C4"/>
      <c r="D4"/>
    </row>
    <row r="5">
      <c r="A5" t="s" s="14">
        <v>45</v>
      </c>
      <c r="B5" t="str" s="11">
        <f>"[CUIRE] "&amp;Procedure!D2</f>
        <v>[CUIRE] Cuire le lait (300g) et la farine (50g) ensemble à feu doux en remuant jusqu'à épaississement.</v>
      </c>
      <c r="C5"/>
      <c r="D5"/>
    </row>
    <row r="6">
      <c r="A6"/>
      <c r="B6" t="str">
        <f>Besoins!B8</f>
        <v>Lait entier UHT 3,5% MG brique 1L</v>
      </c>
      <c r="C6" s="6">
        <f>Besoins!E8</f>
        <v>0.3</v>
      </c>
      <c r="D6" t="str">
        <f>Besoins!F8</f>
        <v>lt</v>
      </c>
    </row>
    <row r="7">
      <c r="A7"/>
      <c r="B7" t="str">
        <f>Besoins!B7</f>
        <v>Farine de gruau T45 (force boulangère)</v>
      </c>
      <c r="C7" s="6">
        <f>Besoins!E7</f>
        <v>0.05</v>
      </c>
      <c r="D7" t="str">
        <f>Besoins!F7</f>
        <v>kg</v>
      </c>
    </row>
    <row r="8">
      <c r="A8"/>
      <c r="B8" t="str" s="15">
        <f>"ℹ "&amp;Procedure!E2</f>
        <v>ℹ</v>
      </c>
      <c r="C8"/>
      <c r="D8"/>
    </row>
    <row r="9">
      <c r="A9" t="s" s="14">
        <v>46</v>
      </c>
      <c r="B9" t="str" s="11">
        <f>"[RÉSERVER] "&amp;Procedure!D3</f>
        <v>[RÉSERVER] Réserver au réfrigérateur avant utilisation.</v>
      </c>
      <c r="C9"/>
      <c r="D9"/>
    </row>
    <row r="10">
      <c r="A10"/>
      <c r="B10" t="str" s="15">
        <f>"ℹ "&amp;Procedure!E3</f>
        <v>ℹ</v>
      </c>
      <c r="C10"/>
      <c r="D10"/>
    </row>
    <row r="11">
      <c r="A11"/>
      <c r="B11"/>
      <c r="C11"/>
      <c r="D11"/>
    </row>
    <row r="12">
      <c r="A12" t="s" s="16">
        <v>47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2026-08-01T02:01:38Z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2026-08-01T02:01:38Z</dcterms:modified>
  <cp:revision>1</cp:revision>
</cp:coreProperties>
</file>