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<sst xmlns="http://schemas.openxmlformats.org/spreadsheetml/2006/main" count="93" uniqueCount="93">
  <si>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</si>
  <si>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</si>
  <si>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Levain dur / levain ferme (rafraîchi, Ferrandi)</t>
  </si>
  <si>
    <t>Code</t>
  </si>
  <si>
    <t>FER-LEVDUR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</si>
  <si>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</si>
  <si>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</si>
  <si>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</si>
  <si>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</si>
  <si>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</si>
  <si>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</si>
  <si>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</si>
  <si>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</si>
  <si>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</si>
  <si>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</si>
  <si>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</si>
  <si>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</si>
  <si>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</si>
  <si>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</si>
  <si>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</si>
  <si>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</si>
  <si>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</si>
  <si>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</si>
  <si>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</si>
  <si>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</si>
  <si>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</si>
  <si>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</si>
  <si>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</si>
  <si>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</si>
  <si>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</si>
  <si>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</si>
  <si>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</si>
  <si>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</si>
  <si>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</si>
  <si>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</si>
  <si>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</si>
  <si>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</si>
  <si>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</si>
  <si>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</si>
  <si>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</si>
  <si>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</si>
  <si>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</si>
  <si>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</si>
  <si>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</si>
  <si>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</si>
  <si>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</si>
  <si>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</si>
  <si>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</si>
  <si>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</si>
  <si>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</si>
  <si>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</si>
  <si>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</si>
  <si>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</si>
  <si>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</si>
  <si>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</si>
  <si>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</si>
  <si>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</si>
  <si>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</si>
  <si>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</si>
  <si>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Recette</t>
  </si>
  <si>
    <t>#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</si>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</sst>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0.16184821052632</v>
      </c>
    </row>
    <row r="12">
      <c r="A12" t="s" s="3">
        <v>17</v>
      </c>
      <c r="B12" s="4">
        <v>0.53949403508772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0.16184821052632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E9*0.75</f>
        <v>0.12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0.16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3">
        <v>65</v>
      </c>
      <c r="E2" t="s" s="13">
        <v>66</v>
      </c>
      <c r="F2" t="s">
        <v>67</v>
      </c>
    </row>
    <row r="3">
      <c r="A3" t="s">
        <v>2</v>
      </c>
      <c r="B3">
        <v>2</v>
      </c>
      <c r="C3" t="s">
        <v>68</v>
      </c>
      <c r="D3" t="s" s="13">
        <v>69</v>
      </c>
      <c r="E3" t="s" s="13"/>
      <c r="F3" t="s">
        <v>67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/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76</v>
      </c>
      <c r="D6" t="s" s="13">
        <v>77</v>
      </c>
      <c r="E6" t="s" s="13">
        <v>78</v>
      </c>
      <c r="F6" t="s">
        <v>67</v>
      </c>
    </row>
    <row r="7">
      <c r="A7" t="s">
        <v>75</v>
      </c>
      <c r="B7">
        <v>2</v>
      </c>
      <c r="C7" t="s">
        <v>68</v>
      </c>
      <c r="D7" t="s" s="13">
        <v>79</v>
      </c>
      <c r="E7" t="s" s="13"/>
      <c r="F7"/>
    </row>
    <row r="8">
      <c r="A8" t="s">
        <v>75</v>
      </c>
      <c r="B8">
        <v>3</v>
      </c>
      <c r="C8" t="s">
        <v>80</v>
      </c>
      <c r="D8" t="s" s="13">
        <v>81</v>
      </c>
      <c r="E8" t="s" s="13">
        <v>82</v>
      </c>
      <c r="F8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87</v>
      </c>
      <c r="C6" s="11">
        <f>'Besoins'!$B$2*0.06</f>
        <v>0.06</v>
      </c>
      <c r="D6" t="s">
        <v>25</v>
      </c>
    </row>
    <row r="7">
      <c r="A7"/>
      <c r="B7" t="s">
        <v>88</v>
      </c>
      <c r="C7" s="11">
        <f>'Besoins'!$B$2*0.08</f>
        <v>0.08</v>
      </c>
      <c r="D7" t="s">
        <v>35</v>
      </c>
    </row>
    <row r="8">
      <c r="A8"/>
      <c r="B8" t="str" s="17">
        <f>"ℹ "&amp;Procedure!E2</f>
        <v>ℹ</v>
      </c>
      <c r="C8"/>
      <c r="D8"/>
    </row>
    <row r="9">
      <c r="A9" t="s" s="16">
        <v>89</v>
      </c>
      <c r="B9" t="str" s="13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11">
        <f>Besoins!E9</f>
        <v>0.16</v>
      </c>
      <c r="D10" t="str">
        <f>Besoins!F9</f>
        <v>kg</v>
      </c>
    </row>
    <row r="11">
      <c r="A11" t="s" s="16">
        <v>90</v>
      </c>
      <c r="B11" t="str" s="13">
        <f>"[DÉBARRASSER] "&amp;Procedure!D4</f>
        <v>[DÉBARRASSER] Débarrasser sur le plan de travail, pétrir en rabattant, façonner une boule lisse.</v>
      </c>
      <c r="C11"/>
      <c r="D11"/>
    </row>
    <row r="12">
      <c r="A12" t="s" s="16">
        <v>91</v>
      </c>
      <c r="B12" t="str" s="13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92</v>
      </c>
      <c r="B15"/>
      <c r="C15"/>
      <c r="D15"/>
    </row>
    <row r="16">
      <c r="A16" t="s" s="16">
        <v>86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88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89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90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