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<sst xmlns="http://schemas.openxmlformats.org/spreadsheetml/2006/main" count="74" uniqueCount="74">
  <si>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</si>
  <si>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</si>
  <si>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Levain chef (Ferrandi)</t>
  </si>
  <si>
    <t>Code</t>
  </si>
  <si>
    <t>FER-LEVCHEF</t>
  </si>
  <si>
    <t>Classe</t>
  </si>
  <si>
    <t>Pains de tradition et levain (BOU.PAINS_TRADITION)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</si>
  <si>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</si>
  <si>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</si>
  <si>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</si>
  <si>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</si>
  <si>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</si>
  <si>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</si>
  <si>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</si>
  <si>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</si>
  <si>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0,19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</si>
  <si>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</si>
  <si>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</si>
  <si>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</si>
  <si>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</si>
  <si>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</si>
  <si>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</si>
  <si>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</si>
  <si>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</si>
  <si>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</si>
  <si>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</si>
  <si>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</si>
  <si>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</si>
  <si>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</si>
  <si>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</si>
  <si>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</si>
  <si>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</si>
  <si>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</si>
  <si>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</si>
  <si>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</si>
  <si>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</si>
  <si>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</si>
  <si>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</si>
  <si>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</si>
  <si>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</si>
  <si>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</si>
  <si>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</si>
  <si>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</si>
  <si>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</si>
  <si>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</si>
  <si>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</si>
  <si>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0,19 kg)</t>
  </si>
  <si>
    <t>recette</t>
  </si>
  <si>
    <t>Pains de tradition et levain</t>
  </si>
  <si>
    <t xml:space="preserve">    ↳ Miel toutes fleurs vrac</t>
  </si>
  <si>
    <t>matiere</t>
  </si>
  <si>
    <t xml:space="preserve">    ↳ Eau (robinet - moy. France 2026)</t>
  </si>
  <si>
    <t xml:space="preserve">    ↳ Farine de seigle T130</t>
  </si>
  <si>
    <t>Recette</t>
  </si>
  <si>
    <t>#</t>
  </si>
  <si>
    <t>Verbe</t>
  </si>
  <si>
    <t>Étape</t>
  </si>
  <si>
    <t>Précision technique</t>
  </si>
  <si>
    <t>Durée</t>
  </si>
  <si>
    <t>VERSER</t>
  </si>
  <si>
    <t>Dans un saladier, verser le miel (5g) et l'eau (100g) à 45°C, mélanger pour dissoudre.</t>
  </si>
  <si>
    <t>Eau à 45°C</t>
  </si>
  <si>
    <t>5 min (prepa)</t>
  </si>
  <si>
    <t>INCORPORER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</si>
  <si>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</si>
  <si>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</si>
  <si>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</si>
  <si>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</si>
  <si>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</si>
  <si>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Levain chef (Ferrandi)</t>
  </si>
  <si>
    <t>Levain chef (Ferrandi)  FER-LEVCHEF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</si>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</sst>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0.13143</v>
      </c>
    </row>
    <row r="12">
      <c r="A12" t="s" s="3">
        <v>17</v>
      </c>
      <c r="B12" s="4">
        <v>0.69173684210526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0.13143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0.19</v>
      </c>
      <c r="C3" t="s" s="10">
        <v>25</v>
      </c>
      <c r="D3"/>
      <c r="E3"/>
      <c r="F3"/>
    </row>
    <row r="4">
      <c r="A4" t="s">
        <v>26</v>
      </c>
      <c r="B4" s="11">
        <f>$B$2*B3</f>
        <v>0.19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35</v>
      </c>
      <c r="G7" s="4">
        <f>E7*0.0043</f>
        <v>0.00043</v>
      </c>
    </row>
    <row r="8">
      <c r="A8" t="s">
        <v>36</v>
      </c>
      <c r="B8" t="s">
        <v>37</v>
      </c>
      <c r="C8" t="s">
        <v>38</v>
      </c>
      <c r="D8" s="9">
        <v>0.085</v>
      </c>
      <c r="E8" s="11">
        <f>D8*$B$2</f>
        <v>0.085</v>
      </c>
      <c r="F8" t="s">
        <v>25</v>
      </c>
      <c r="G8" s="4">
        <f>E8*1.2</f>
        <v>0.102</v>
      </c>
    </row>
    <row r="9">
      <c r="A9" t="s">
        <v>39</v>
      </c>
      <c r="B9" t="s">
        <v>40</v>
      </c>
      <c r="C9" t="s">
        <v>41</v>
      </c>
      <c r="D9" s="9">
        <v>0.005</v>
      </c>
      <c r="E9" s="11">
        <f>D9*$B$2</f>
        <v>0.005</v>
      </c>
      <c r="F9" t="s">
        <v>25</v>
      </c>
      <c r="G9" s="4">
        <f>E9*5.8</f>
        <v>0.029</v>
      </c>
    </row>
    <row r="10">
      <c r="A10"/>
      <c r="B10"/>
      <c r="C10"/>
      <c r="D10"/>
      <c r="E10"/>
      <c r="F10" t="s" s="3">
        <v>42</v>
      </c>
      <c r="G10" s="12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0.19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0.005</v>
      </c>
      <c r="E3" t="s">
        <v>25</v>
      </c>
      <c r="F3" t="s">
        <v>41</v>
      </c>
    </row>
    <row r="4">
      <c r="A4">
        <v>1</v>
      </c>
      <c r="B4" t="s">
        <v>51</v>
      </c>
      <c r="C4" t="s">
        <v>50</v>
      </c>
      <c r="D4" s="11">
        <v>0.1</v>
      </c>
      <c r="E4" t="s">
        <v>35</v>
      </c>
      <c r="F4" t="s">
        <v>34</v>
      </c>
    </row>
    <row r="5">
      <c r="A5">
        <v>1</v>
      </c>
      <c r="B5" t="s">
        <v>52</v>
      </c>
      <c r="C5" t="s">
        <v>50</v>
      </c>
      <c r="D5" s="11">
        <v>0.085</v>
      </c>
      <c r="E5" t="s">
        <v>25</v>
      </c>
      <c r="F5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 t="s">
        <v>59</v>
      </c>
      <c r="D2" t="s" s="13">
        <v>60</v>
      </c>
      <c r="E2" t="s" s="13">
        <v>61</v>
      </c>
      <c r="F2" t="s">
        <v>62</v>
      </c>
    </row>
    <row r="3">
      <c r="A3" t="s">
        <v>2</v>
      </c>
      <c r="B3">
        <v>2</v>
      </c>
      <c r="C3" t="s">
        <v>63</v>
      </c>
      <c r="D3" t="s" s="13">
        <v>64</v>
      </c>
      <c r="E3" t="s" s="13"/>
      <c r="F3"/>
    </row>
    <row r="4">
      <c r="A4" t="s">
        <v>2</v>
      </c>
      <c r="B4">
        <v>3</v>
      </c>
      <c r="C4" t="s">
        <v>65</v>
      </c>
      <c r="D4" t="s" s="13">
        <v>66</v>
      </c>
      <c r="E4" t="s" s="13">
        <v>67</v>
      </c>
      <c r="F4" t="s">
        <v>68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69</v>
      </c>
      <c r="B1"/>
      <c r="C1"/>
      <c r="D1"/>
    </row>
    <row r="2">
      <c r="A2" t="str" s="14">
        <f>"FER-LEVCHEF · BOU.PAINS_TRADITION · référence : "&amp;Besoins!B3&amp;" "&amp;Besoins!C3&amp;" · multiplicateur réglable sur la feuille ""Besoins"""</f>
        <v>FER-LEVCHEF · BOU.PAINS_TRADITION · référence : 0,19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70</v>
      </c>
      <c r="B4"/>
      <c r="C4"/>
      <c r="D4"/>
    </row>
    <row r="5">
      <c r="A5" t="s" s="16">
        <v>71</v>
      </c>
      <c r="B5" t="str" s="13">
        <f>"[VERSER] "&amp;Procedure!D2</f>
        <v>[VERSER] Dans un saladier, verser le miel (5g) et l'eau (100g) à 45°C, mélanger pour dissoudre.</v>
      </c>
      <c r="C5"/>
      <c r="D5"/>
    </row>
    <row r="6">
      <c r="A6"/>
      <c r="B6" t="str">
        <f>Besoins!B9</f>
        <v>Miel toutes fleurs vrac</v>
      </c>
      <c r="C6" s="11">
        <f>Besoins!E9</f>
        <v>0.005</v>
      </c>
      <c r="D6" t="str">
        <f>Besoins!F9</f>
        <v>kg</v>
      </c>
    </row>
    <row r="7">
      <c r="A7"/>
      <c r="B7" t="str">
        <f>Besoins!B7</f>
        <v>Eau (robinet - moy. France 2026)</v>
      </c>
      <c r="C7" s="11">
        <f>Besoins!E7</f>
        <v>0.1</v>
      </c>
      <c r="D7" t="str">
        <f>Besoins!F7</f>
        <v>lt</v>
      </c>
    </row>
    <row r="8">
      <c r="A8"/>
      <c r="B8" t="str" s="17">
        <f>"ℹ "&amp;Procedure!E2</f>
        <v>ℹ</v>
      </c>
      <c r="C8"/>
      <c r="D8"/>
    </row>
    <row r="9">
      <c r="A9" t="s" s="16">
        <v>72</v>
      </c>
      <c r="B9" t="str" s="13">
        <f>"[INCORPORER] "&amp;Procedure!D3</f>
        <v>[INCORPORER] Incorporer la farine de seigle (85g) au fouet.</v>
      </c>
      <c r="C9"/>
      <c r="D9"/>
    </row>
    <row r="10">
      <c r="A10"/>
      <c r="B10" t="str">
        <f>Besoins!B8</f>
        <v>Farine de seigle T130</v>
      </c>
      <c r="C10" s="11">
        <f>Besoins!E8</f>
        <v>0.085</v>
      </c>
      <c r="D10" t="str">
        <f>Besoins!F8</f>
        <v>kg</v>
      </c>
    </row>
    <row r="11">
      <c r="A11" t="s" s="16">
        <v>73</v>
      </c>
      <c r="B11" t="str" s="13">
        <f>"[METTRE] "&amp;Procedure!D4</f>
        <v>[METTRE] Mettre dans un bocal propre, réserver au chaud jusqu'à odeur marquée et grosses bulles, texture façon mousse au chocolat.</v>
      </c>
      <c r="C11"/>
      <c r="D11"/>
    </row>
    <row r="12">
      <c r="A12"/>
      <c r="B12" t="str" s="17">
        <f>"ℹ "&amp;Procedure!E4</f>
        <v>ℹ</v>
      </c>
      <c r="C12"/>
      <c r="D12"/>
    </row>
    <row r="13">
      <c r="A13"/>
      <c r="B13"/>
      <c r="C13"/>
      <c r="D13"/>
    </row>
    <row r="14">
      <c r="A14" t="s" s="18">
        <v>22</v>
      </c>
      <c r="B14"/>
      <c r="C14"/>
      <c r="D14"/>
    </row>
  </sheetData>
  <sheetProtection sheet="1"/>
  <mergeCells count="9">
    <mergeCell ref="A1:D1"/>
    <mergeCell ref="A2:D2"/>
    <mergeCell ref="A4:D4"/>
    <mergeCell ref="B5:D5"/>
    <mergeCell ref="B8:D8"/>
    <mergeCell ref="B9:D9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2026-08-01T02:01:46Z</dcterms:created>
  <dc:title>Levain chef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2026-08-01T02:01:46Z</dcterms:modified>
  <cp:revision>1</cp:revision>
</cp:coreProperties>
</file>