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<sst xmlns="http://schemas.openxmlformats.org/spreadsheetml/2006/main" count="96" uniqueCount="96">
  <si>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</si>
  <si>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</si>
  <si>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TARTE AU NOIX (40*60 CM)</t>
  </si>
  <si>
    <t>Code</t>
  </si>
  <si>
    <t>00000939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</si>
  <si>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</si>
  <si>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</si>
  <si>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</si>
  <si>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</si>
  <si>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</si>
  <si>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</si>
  <si>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</si>
  <si>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</si>
  <si>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</si>
  <si>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</si>
  <si>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</si>
  <si>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</si>
  <si>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</si>
  <si>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</si>
  <si>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</si>
  <si>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</si>
  <si>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</si>
  <si>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</si>
  <si>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</si>
  <si>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</si>
  <si>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</si>
  <si>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</si>
  <si>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</si>
  <si>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</si>
  <si>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</si>
  <si>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</si>
  <si>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</si>
  <si>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</si>
  <si>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</si>
  <si>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</si>
  <si>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</si>
  <si>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</si>
  <si>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</si>
  <si>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</si>
  <si>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</si>
  <si>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</si>
  <si>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</si>
  <si>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</si>
  <si>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</si>
  <si>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</si>
  <si>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</si>
  <si>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</si>
  <si>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</si>
  <si>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</si>
  <si>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</si>
  <si>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</si>
  <si>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</si>
  <si>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</si>
  <si>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</si>
  <si>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</si>
  <si>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</si>
  <si>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</si>
  <si>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</si>
  <si>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</si>
  <si>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</si>
  <si>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</si>
  <si>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FOND DE PÂTE SUCRÉE (40Μ60)</t>
  </si>
  <si>
    <t>Appareils divers</t>
  </si>
  <si>
    <t xml:space="preserve">        ↳ PÂTE SUCRÉE</t>
  </si>
  <si>
    <t>Pâtes friables (brisée, sablée)</t>
  </si>
  <si>
    <t xml:space="preserve">            ↳ SUCRE (S2)</t>
  </si>
  <si>
    <t>matiere</t>
  </si>
  <si>
    <t xml:space="preserve">            ↳ BEURRE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</si>
  <si>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</si>
  <si>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</si>
  <si>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</si>
  <si>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</si>
  <si>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</si>
  <si>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 xml:space="preserve">            ↳ FARINE (FLEUR DE FROMENT)</t>
  </si>
  <si>
    <t xml:space="preserve">    ↳ CRÈME FRANGIPANE AU NOIX</t>
  </si>
  <si>
    <t xml:space="preserve">        ↳ BEURRE</t>
  </si>
  <si>
    <t xml:space="preserve">        ↳ MIEL LIQUIDE (MELI)</t>
  </si>
  <si>
    <t xml:space="preserve">        ↳ CERNEAUX DE NOIX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</si>
  <si>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</si>
  <si>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</si>
  <si>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</si>
  <si>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</si>
  <si>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</si>
  <si>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</si>
  <si>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</si>
  <si>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</si>
  <si>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</si>
  <si>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</si>
  <si>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FOND DE PÂTE SUCRÉE (40Μ60)</t>
  </si>
  <si>
    <t>PÂTE SUCRÉE</t>
  </si>
  <si>
    <t>CRÈME FRANGIPANE AU NOIX</t>
  </si>
  <si>
    <t>Fiche technique — TARTE AU NOIX (40*60 CM)</t>
  </si>
  <si>
    <t>TARTE AU NOIX (40*60 CM)  00000939</t>
  </si>
  <si>
    <t>↳ FOND DE PÂTE SUCRÉE (40Μ60)  00000936</t>
  </si>
  <si>
    <t>↳ PÂTE SUCRÉE  00000464</t>
  </si>
  <si>
    <t>↳ 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</si>
</sst>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21.193443555556</v>
      </c>
    </row>
    <row r="12">
      <c r="A12" t="s" s="4">
        <v>18</v>
      </c>
      <c r="B12" s="5">
        <v>21.193443555556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21.193443555556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0.444444</v>
      </c>
      <c r="E7" s="12">
        <f>D7*$B$2</f>
        <v>0.444444</v>
      </c>
      <c r="F7" t="s">
        <v>36</v>
      </c>
      <c r="G7" s="5">
        <f>E7*0.0220640221</f>
        <v>0.009806</v>
      </c>
    </row>
    <row r="8">
      <c r="A8" t="s" s="3">
        <v>37</v>
      </c>
      <c r="B8" t="s">
        <v>38</v>
      </c>
      <c r="C8" t="s">
        <v>39</v>
      </c>
      <c r="D8" s="10">
        <v>0.48</v>
      </c>
      <c r="E8" s="12">
        <f>D8*$B$2</f>
        <v>0.48</v>
      </c>
      <c r="F8" t="s">
        <v>36</v>
      </c>
      <c r="G8" s="5">
        <f>E8*0.7833</f>
        <v>0.375984</v>
      </c>
    </row>
    <row r="9">
      <c r="A9" t="s" s="3">
        <v>40</v>
      </c>
      <c r="B9" t="s">
        <v>41</v>
      </c>
      <c r="C9" t="s">
        <v>42</v>
      </c>
      <c r="D9" s="10">
        <v>1.182222</v>
      </c>
      <c r="E9" s="12">
        <f>D9*$B$2</f>
        <v>1.182222</v>
      </c>
      <c r="F9" t="s">
        <v>36</v>
      </c>
      <c r="G9" s="5">
        <f>E9*3.9514007427</f>
        <v>4.671433</v>
      </c>
    </row>
    <row r="10">
      <c r="A10" t="s" s="3">
        <v>43</v>
      </c>
      <c r="B10" t="s">
        <v>44</v>
      </c>
      <c r="C10" t="s">
        <v>45</v>
      </c>
      <c r="D10" s="10">
        <v>0.96</v>
      </c>
      <c r="E10" s="12">
        <f>D10*$B$2</f>
        <v>0.96</v>
      </c>
      <c r="F10" t="s">
        <v>36</v>
      </c>
      <c r="G10" s="5">
        <f>E10*7.4230555556</f>
        <v>7.126133</v>
      </c>
    </row>
    <row r="11">
      <c r="A11" t="s" s="3">
        <v>46</v>
      </c>
      <c r="B11" t="s">
        <v>47</v>
      </c>
      <c r="C11" t="s">
        <v>48</v>
      </c>
      <c r="D11" s="10">
        <v>18.222222</v>
      </c>
      <c r="E11" s="12">
        <f>D11*$B$2</f>
        <v>18.222222</v>
      </c>
      <c r="F11" t="s">
        <v>26</v>
      </c>
      <c r="G11" s="5">
        <f>E11*0.2700000033</f>
        <v>4.92</v>
      </c>
    </row>
    <row r="12">
      <c r="A12" t="s" s="3">
        <v>49</v>
      </c>
      <c r="B12" t="s">
        <v>50</v>
      </c>
      <c r="C12" t="s">
        <v>51</v>
      </c>
      <c r="D12" s="10">
        <v>0.96</v>
      </c>
      <c r="E12" s="12">
        <f>D12*$B$2</f>
        <v>0.96</v>
      </c>
      <c r="F12" t="s">
        <v>36</v>
      </c>
      <c r="G12" s="5">
        <f>E12*4.0406</f>
        <v>3.878976</v>
      </c>
    </row>
    <row r="13">
      <c r="A13" t="s" s="3">
        <v>52</v>
      </c>
      <c r="B13" t="s">
        <v>53</v>
      </c>
      <c r="C13" t="s">
        <v>51</v>
      </c>
      <c r="D13" s="10">
        <v>0.222222</v>
      </c>
      <c r="E13" s="12">
        <f>D13*$B$2</f>
        <v>0.222222</v>
      </c>
      <c r="F13" t="s">
        <v>36</v>
      </c>
      <c r="G13" s="5">
        <f>E13*0.95000095</f>
        <v>0.211111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1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1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0.222</v>
      </c>
      <c r="E5" t="s">
        <v>36</v>
      </c>
      <c r="F5" t="s">
        <v>51</v>
      </c>
    </row>
    <row r="6">
      <c r="A6">
        <v>3</v>
      </c>
      <c r="B6" t="s">
        <v>67</v>
      </c>
      <c r="C6" t="s">
        <v>66</v>
      </c>
      <c r="D6" s="12">
        <v>0.222</v>
      </c>
      <c r="E6" t="s">
        <v>36</v>
      </c>
      <c r="F6" t="s">
        <v>42</v>
      </c>
    </row>
    <row r="7">
      <c r="A7">
        <v>3</v>
      </c>
      <c r="B7" t="s">
        <v>68</v>
      </c>
      <c r="C7" t="s">
        <v>59</v>
      </c>
      <c r="D7" s="12">
        <v>2.222</v>
      </c>
      <c r="E7" t="s">
        <v>26</v>
      </c>
      <c r="F7" t="s">
        <v>69</v>
      </c>
    </row>
    <row r="8">
      <c r="A8">
        <v>4</v>
      </c>
      <c r="B8" t="s">
        <v>70</v>
      </c>
      <c r="C8" t="s">
        <v>59</v>
      </c>
      <c r="D8" s="12">
        <v>0.122</v>
      </c>
      <c r="E8" t="s">
        <v>71</v>
      </c>
      <c r="F8" t="s">
        <v>69</v>
      </c>
    </row>
    <row r="9">
      <c r="A9">
        <v>5</v>
      </c>
      <c r="B9" t="s">
        <v>72</v>
      </c>
      <c r="C9" t="s">
        <v>66</v>
      </c>
      <c r="D9" s="12">
        <v>2.222</v>
      </c>
      <c r="E9" t="s">
        <v>26</v>
      </c>
      <c r="F9" t="s">
        <v>48</v>
      </c>
    </row>
    <row r="10">
      <c r="A10">
        <v>3</v>
      </c>
      <c r="B10" t="s">
        <v>73</v>
      </c>
      <c r="C10" t="s">
        <v>66</v>
      </c>
      <c r="D10" s="12">
        <v>0.444</v>
      </c>
      <c r="E10" t="s">
        <v>36</v>
      </c>
      <c r="F10" t="s">
        <v>35</v>
      </c>
    </row>
    <row r="11">
      <c r="A11">
        <v>1</v>
      </c>
      <c r="B11" t="s">
        <v>74</v>
      </c>
      <c r="C11" t="s">
        <v>59</v>
      </c>
      <c r="D11" s="12">
        <v>4.24</v>
      </c>
      <c r="E11" t="s">
        <v>36</v>
      </c>
      <c r="F11" t="s">
        <v>62</v>
      </c>
    </row>
    <row r="12">
      <c r="A12">
        <v>2</v>
      </c>
      <c r="B12" t="s">
        <v>75</v>
      </c>
      <c r="C12" t="s">
        <v>66</v>
      </c>
      <c r="D12" s="12">
        <v>0.96</v>
      </c>
      <c r="E12" t="s">
        <v>36</v>
      </c>
      <c r="F12" t="s">
        <v>42</v>
      </c>
    </row>
    <row r="13">
      <c r="A13">
        <v>2</v>
      </c>
      <c r="B13" t="s">
        <v>76</v>
      </c>
      <c r="C13" t="s">
        <v>66</v>
      </c>
      <c r="D13" s="12">
        <v>0.96</v>
      </c>
      <c r="E13" t="s">
        <v>36</v>
      </c>
      <c r="F13" t="s">
        <v>51</v>
      </c>
    </row>
    <row r="14">
      <c r="A14">
        <v>2</v>
      </c>
      <c r="B14" t="s">
        <v>77</v>
      </c>
      <c r="C14" t="s">
        <v>66</v>
      </c>
      <c r="D14" s="12">
        <v>0.96</v>
      </c>
      <c r="E14" t="s">
        <v>36</v>
      </c>
      <c r="F14" t="s">
        <v>45</v>
      </c>
    </row>
    <row r="15">
      <c r="A15">
        <v>2</v>
      </c>
      <c r="B15" t="s">
        <v>78</v>
      </c>
      <c r="C15" t="s">
        <v>59</v>
      </c>
      <c r="D15" s="12">
        <v>16</v>
      </c>
      <c r="E15" t="s">
        <v>26</v>
      </c>
      <c r="F15" t="s">
        <v>69</v>
      </c>
    </row>
    <row r="16">
      <c r="A16">
        <v>3</v>
      </c>
      <c r="B16" t="s">
        <v>79</v>
      </c>
      <c r="C16" t="s">
        <v>59</v>
      </c>
      <c r="D16" s="12">
        <v>0.88</v>
      </c>
      <c r="E16" t="s">
        <v>71</v>
      </c>
      <c r="F16" t="s">
        <v>69</v>
      </c>
    </row>
    <row r="17">
      <c r="A17">
        <v>4</v>
      </c>
      <c r="B17" t="s">
        <v>80</v>
      </c>
      <c r="C17" t="s">
        <v>66</v>
      </c>
      <c r="D17" s="12">
        <v>16</v>
      </c>
      <c r="E17" t="s">
        <v>26</v>
      </c>
      <c r="F17" t="s">
        <v>48</v>
      </c>
    </row>
    <row r="18">
      <c r="A18">
        <v>2</v>
      </c>
      <c r="B18" t="s">
        <v>81</v>
      </c>
      <c r="C18" t="s">
        <v>66</v>
      </c>
      <c r="D18" s="12">
        <v>0.48</v>
      </c>
      <c r="E18" t="s">
        <v>36</v>
      </c>
      <c r="F1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91</v>
      </c>
      <c r="B1"/>
      <c r="C1"/>
      <c r="D1"/>
    </row>
    <row r="2">
      <c r="A2" t="str" s="15">
        <f>"00000939 · PAT.GATEAUX · référence : "&amp;Besoins!B3&amp;" "&amp;Besoins!C3&amp;" · multiplicateur réglable sur la feuille ""Besoins"""</f>
        <v>00000939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2026-09-15T13:23:10Z</dcterms:created>
  <dc:title>TARTE AU NOIX (40*60 CM)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2026-09-15T13:23:10Z</dcterms:modified>
  <cp:revision>1</cp:revision>
</cp:coreProperties>
</file>