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<sst xmlns="http://schemas.openxmlformats.org/spreadsheetml/2006/main" count="56" uniqueCount="56">
  <si>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</si>
  <si>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</si>
  <si>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</si>
  <si>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</si>
  <si>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</si>
  <si>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</si>
  <si>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</si>
  <si>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</si>
  <si>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</si>
  <si>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</si>
  <si>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</si>
  <si>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</si>
  <si>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</si>
  <si>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</si>
  <si>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</si>
  <si>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</si>
  <si>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</si>
  <si>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</si>
  <si>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</si>
  <si>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</si>
  <si>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</si>
  <si>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</si>
  <si>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</si>
  <si>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</si>
  <si>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</si>
  <si>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</si>
  <si>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</si>
  <si>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</si>
  <si>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</si>
  <si>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</si>
  <si>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</si>
  <si>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</si>
  <si>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</si>
  <si>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</si>
  <si>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</si>
  <si>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</si>
  <si>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</si>
  <si>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</si>
  <si>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Pate Sucree (Lenotre)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</si>
  <si>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</si>
  <si>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</si>
  <si>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</si>
  <si>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</si>
  <si>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</si>
  <si>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</si>
  <si>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</si>
  <si>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</si>
  <si>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</si>
  <si>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TPT (Tant Pour Tant, amande+sucre)</t>
  </si>
  <si>
    <t xml:space="preserve">    ↳ SEL</t>
  </si>
  <si>
    <t xml:space="preserve">    ↳ OEUF (P) (conv.)</t>
  </si>
  <si>
    <t>conversion</t>
  </si>
  <si>
    <t xml:space="preserve">    ↳ FARINE (000)</t>
  </si>
  <si>
    <t>Fiche technique — Pate Sucree (Lenotre)</t>
  </si>
  <si>
    <t>Pate Sucree (Lenotre)  C85.PATE.SUCRLEN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</si>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</sst>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2.21</v>
      </c>
      <c r="C3" t="s" s="5">
        <v>3</v>
      </c>
      <c r="D3"/>
      <c r="E3"/>
      <c r="F3"/>
    </row>
    <row r="4">
      <c r="A4" t="s">
        <v>4</v>
      </c>
      <c r="B4" s="6">
        <f>$B$2*B3</f>
        <v>2.21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0.25</v>
      </c>
      <c r="E7" s="6">
        <f>D7*$B$2</f>
        <v>0.25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14</v>
      </c>
      <c r="G8" s="8">
        <f>E8*0.489836</f>
        <v>0.489836</v>
      </c>
    </row>
    <row r="9">
      <c r="A9" t="s" s="9">
        <v>18</v>
      </c>
      <c r="B9" t="s">
        <v>19</v>
      </c>
      <c r="C9" t="s">
        <v>20</v>
      </c>
      <c r="D9" s="4">
        <v>0.7</v>
      </c>
      <c r="E9" s="6">
        <f>D9*$B$2</f>
        <v>0.7</v>
      </c>
      <c r="F9" t="s">
        <v>14</v>
      </c>
      <c r="G9" s="8">
        <f>E9*3.9514</f>
        <v>2.76598</v>
      </c>
    </row>
    <row r="10">
      <c r="A10" t="s" s="9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24</v>
      </c>
      <c r="G10" s="8">
        <f>E10*0.27</f>
        <v>1.08</v>
      </c>
    </row>
    <row r="11">
      <c r="A11" t="s" s="9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14</v>
      </c>
      <c r="G11" s="8">
        <f>E11*0.186416</f>
        <v>0.001864</v>
      </c>
    </row>
    <row r="12">
      <c r="A12" t="s" s="9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14</v>
      </c>
      <c r="G12" s="8">
        <f>E12*0.95</f>
        <v>0.2375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s">
        <v>39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'Besoins'!$B$2*2.21</f>
        <v>2.21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'Besoins'!$B$2*0.7</f>
        <v>0.7</v>
      </c>
      <c r="E3" t="s">
        <v>14</v>
      </c>
    </row>
    <row r="4">
      <c r="A4">
        <v>1</v>
      </c>
      <c r="B4" t="s">
        <v>47</v>
      </c>
      <c r="C4" t="s">
        <v>46</v>
      </c>
      <c r="D4" s="6">
        <f>'Besoins'!$B$2*0.25</f>
        <v>0.25</v>
      </c>
      <c r="E4" t="s">
        <v>14</v>
      </c>
    </row>
    <row r="5">
      <c r="A5">
        <v>1</v>
      </c>
      <c r="B5" t="s">
        <v>48</v>
      </c>
      <c r="C5" t="s">
        <v>46</v>
      </c>
      <c r="D5" s="6">
        <f>'Besoins'!$B$2*0.25</f>
        <v>0.25</v>
      </c>
      <c r="E5" t="s">
        <v>14</v>
      </c>
    </row>
    <row r="6">
      <c r="A6">
        <v>1</v>
      </c>
      <c r="B6" t="s">
        <v>49</v>
      </c>
      <c r="C6" t="s">
        <v>46</v>
      </c>
      <c r="D6" s="6">
        <f>'Besoins'!$B$2*0.01</f>
        <v>0.01</v>
      </c>
      <c r="E6" t="s">
        <v>14</v>
      </c>
    </row>
    <row r="7">
      <c r="A7">
        <v>1</v>
      </c>
      <c r="B7" t="s">
        <v>50</v>
      </c>
      <c r="C7" t="s">
        <v>51</v>
      </c>
      <c r="D7" s="6">
        <f>'Besoins'!$B$2*4</f>
        <v>4</v>
      </c>
      <c r="E7" t="s">
        <v>24</v>
      </c>
    </row>
    <row r="8">
      <c r="A8">
        <v>1</v>
      </c>
      <c r="B8" t="s">
        <v>52</v>
      </c>
      <c r="C8" t="s">
        <v>46</v>
      </c>
      <c r="D8" s="6">
        <f>'Besoins'!$B$2*1</f>
        <v>1</v>
      </c>
      <c r="E8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"C85.PATE.SUCRLEN · PAT.PATES.FRIABLES · référence : "&amp;Besoins!B3&amp;" "&amp;Besoins!C3&amp;" · multiplicateur réglable sur la feuille ""Besoins"""</f>
        <v>C85.PATE.SUCRLEN · PAT.PATES.FRIABLES · référence : 2,21 gr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/>
      <c r="B5" t="s" s="14">
        <v>39</v>
      </c>
      <c r="C5"/>
      <c r="D5"/>
    </row>
    <row r="6">
      <c r="A6"/>
      <c r="B6"/>
      <c r="C6"/>
      <c r="D6"/>
    </row>
    <row r="7">
      <c r="A7" t="s" s="15">
        <v>55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