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<sst xmlns="http://schemas.openxmlformats.org/spreadsheetml/2006/main" count="44" uniqueCount="44">
  <si>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</si>
  <si>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</si>
  <si>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</si>
  <si>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</si>
  <si>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</si>
  <si>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</si>
  <si>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</si>
  <si>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</si>
  <si>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</si>
  <si>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</si>
  <si>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</si>
  <si>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</si>
  <si>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AMANDE-HAC</t>
  </si>
  <si>
    <t>Amandes hachées</t>
  </si>
  <si>
    <t>Oléagineux et noix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</si>
  <si>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</si>
  <si>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</si>
  <si>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</si>
  <si>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</si>
  <si>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</si>
  <si>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</si>
  <si>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</si>
  <si>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</si>
  <si>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</si>
  <si>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</si>
  <si>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</si>
  <si>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</si>
  <si>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</si>
  <si>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Nougat (Nougatine) de Labo Lenotre</t>
  </si>
  <si>
    <t>CUIRE</t>
  </si>
  <si>
    <t>Cuire le sucre a 160C, y mettre les amandes chaudes grillees.</t>
  </si>
  <si>
    <t>Niveau</t>
  </si>
  <si>
    <t>Composant</t>
  </si>
  <si>
    <t>Type</t>
  </si>
  <si>
    <t>Quantité (× multiplicateur, voir feuille Besoins)</t>
  </si>
  <si>
    <t>recette</t>
  </si>
  <si>
    <t xml:space="preserve">    ↳ Sirop de glucose</t>
  </si>
  <si>
    <t>matiere</t>
  </si>
  <si>
    <t xml:space="preserve">    ↳ Sucre blanc cristal sac 25 kg</t>
  </si>
  <si>
    <t xml:space="preserve">    ↳ Amandes hachées</t>
  </si>
  <si>
    <t>Fiche technique — Nougat (Nougatine) de Labo Lenotre</t>
  </si>
  <si>
    <t>Nougat (Nougatine) de Labo Lenotre  C85.SUCR.NOUGATI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</si>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</sst>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18900</v>
      </c>
      <c r="C3" t="s" s="5">
        <v>3</v>
      </c>
      <c r="D3"/>
      <c r="E3"/>
      <c r="F3"/>
    </row>
    <row r="4">
      <c r="A4" t="s">
        <v>4</v>
      </c>
      <c r="B4" s="6">
        <f>$B$2*B3</f>
        <v>18900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5.9</v>
      </c>
      <c r="E7" s="6">
        <f>D7*$B$2</f>
        <v>5.9</v>
      </c>
      <c r="F7" t="s">
        <v>15</v>
      </c>
      <c r="G7" s="8">
        <f>E7*10.5</f>
        <v>61.95</v>
      </c>
    </row>
    <row r="8">
      <c r="A8" t="s">
        <v>16</v>
      </c>
      <c r="B8" t="s">
        <v>17</v>
      </c>
      <c r="C8" t="s">
        <v>18</v>
      </c>
      <c r="D8" s="4">
        <v>5.8</v>
      </c>
      <c r="E8" s="6">
        <f>D8*$B$2</f>
        <v>5.8</v>
      </c>
      <c r="F8" t="s">
        <v>15</v>
      </c>
      <c r="G8" s="8">
        <f>E8*1.8</f>
        <v>10.44</v>
      </c>
    </row>
    <row r="9">
      <c r="A9" t="s">
        <v>19</v>
      </c>
      <c r="B9" t="s">
        <v>20</v>
      </c>
      <c r="C9" t="s">
        <v>18</v>
      </c>
      <c r="D9" s="4">
        <v>7.2</v>
      </c>
      <c r="E9" s="6">
        <f>D9*$B$2</f>
        <v>7.2</v>
      </c>
      <c r="F9" t="s">
        <v>15</v>
      </c>
      <c r="G9" s="8">
        <f>E9*0.82</f>
        <v>5.904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1">
        <v>30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28</v>
      </c>
      <c r="C2" t="s">
        <v>35</v>
      </c>
      <c r="D2" s="6">
        <f>'Besoins'!$B$2*18900</f>
        <v>18900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'Besoins'!$B$2*5.8</f>
        <v>5.8</v>
      </c>
      <c r="E3" t="s">
        <v>15</v>
      </c>
    </row>
    <row r="4">
      <c r="A4">
        <v>1</v>
      </c>
      <c r="B4" t="s">
        <v>38</v>
      </c>
      <c r="C4" t="s">
        <v>37</v>
      </c>
      <c r="D4" s="6">
        <f>'Besoins'!$B$2*7.2</f>
        <v>7.2</v>
      </c>
      <c r="E4" t="s">
        <v>15</v>
      </c>
    </row>
    <row r="5">
      <c r="A5">
        <v>1</v>
      </c>
      <c r="B5" t="s">
        <v>39</v>
      </c>
      <c r="C5" t="s">
        <v>37</v>
      </c>
      <c r="D5" s="6">
        <f>'Besoins'!$B$2*5.9</f>
        <v>5.9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2">
        <f>"C85.SUCR.NOUGATI · PAT.CADRES · référence : "&amp;Besoins!B3&amp;" "&amp;Besoins!C3&amp;" · multiplicateur réglable sur la feuille ""Besoins"""</f>
        <v>C85.SUCR.NOUGATI · PAT.CADRES · référence : 18 900 gr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"[CUIRE] "&amp;Procedure!D2</f>
        <v>[CUIRE] Cuire le sucre a 160C, y mettre les amandes chaudes grillees.</v>
      </c>
      <c r="C5"/>
      <c r="D5"/>
    </row>
    <row r="6">
      <c r="A6"/>
      <c r="B6"/>
      <c r="C6"/>
      <c r="D6"/>
    </row>
    <row r="7">
      <c r="A7" t="s" s="15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2026-09-15T13:23:58Z</dcterms:created>
  <dc:title>Nougat (Nougatine) de Labo Leno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2026-09-15T13:23:58Z</dcterms:modified>
  <cp:revision>1</cp:revision>
</cp:coreProperties>
</file>