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<sst xmlns="http://schemas.openxmlformats.org/spreadsheetml/2006/main" count="56" uniqueCount="56">
  <si>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</si>
  <si>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</si>
  <si>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</si>
  <si>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</si>
  <si>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</si>
  <si>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</si>
  <si>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</si>
  <si>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</si>
  <si>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</si>
  <si>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</si>
  <si>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</si>
  <si>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</si>
  <si>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</si>
  <si>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</si>
  <si>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</si>
  <si>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</si>
  <si>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</si>
  <si>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</si>
  <si>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</si>
  <si>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</si>
  <si>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</si>
  <si>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</si>
  <si>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</si>
  <si>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</si>
  <si>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</si>
  <si>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</si>
  <si>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</si>
  <si>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</si>
  <si>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</si>
  <si>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</si>
  <si>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</si>
  <si>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</si>
  <si>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</si>
  <si>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</si>
  <si>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</si>
  <si>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I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</si>
  <si>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</si>
  <si>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</si>
  <si>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</si>
  <si>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</si>
  <si>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</si>
  <si>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</si>
  <si>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</si>
  <si>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</si>
  <si>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</si>
  <si>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</si>
  <si>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</si>
  <si>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</si>
  <si>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</si>
  <si>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</si>
  <si>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</si>
  <si>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Fiche technique — Pastillage I</t>
  </si>
  <si>
    <t>Pastillage I  C85.SUCR.PASTIL1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</si>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</sst>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1210</v>
      </c>
      <c r="C3" t="s" s="5">
        <v>3</v>
      </c>
      <c r="D3"/>
      <c r="E3"/>
      <c r="F3"/>
    </row>
    <row r="4">
      <c r="A4" t="s">
        <v>4</v>
      </c>
      <c r="B4" s="6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0.005</v>
      </c>
      <c r="E7" s="6">
        <f>D7*$B$2</f>
        <v>0.005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14</v>
      </c>
      <c r="G8" s="8">
        <f>E8*16.0945</f>
        <v>0.160945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14</v>
      </c>
      <c r="G9" s="8">
        <f>E9*1.6</f>
        <v>0.16</v>
      </c>
    </row>
    <row r="10">
      <c r="A10" t="s" s="9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8">
        <f>E10*0.5999</f>
        <v>0.05999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14</v>
      </c>
      <c r="G11" s="8">
        <f>E11*1.05</f>
        <v>1.05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'Besoins'!$B$2*1210</f>
        <v>1210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14</v>
      </c>
    </row>
    <row r="4">
      <c r="A4">
        <v>1</v>
      </c>
      <c r="B4" t="s">
        <v>47</v>
      </c>
      <c r="C4" t="s">
        <v>46</v>
      </c>
      <c r="D4" s="6">
        <f>'Besoins'!$B$2*0.01</f>
        <v>0.01</v>
      </c>
      <c r="E4" t="s">
        <v>14</v>
      </c>
    </row>
    <row r="5">
      <c r="A5">
        <v>1</v>
      </c>
      <c r="B5" t="s">
        <v>48</v>
      </c>
      <c r="C5" t="s">
        <v>46</v>
      </c>
      <c r="D5" s="6">
        <f>'Besoins'!$B$2*0.005</f>
        <v>0.005</v>
      </c>
      <c r="E5" t="s">
        <v>14</v>
      </c>
    </row>
    <row r="6">
      <c r="A6">
        <v>1</v>
      </c>
      <c r="B6" t="s">
        <v>49</v>
      </c>
      <c r="C6" t="s">
        <v>46</v>
      </c>
      <c r="D6" s="6">
        <f>'Besoins'!$B$2*0.1</f>
        <v>0.1</v>
      </c>
      <c r="E6" t="s">
        <v>24</v>
      </c>
    </row>
    <row r="7">
      <c r="A7">
        <v>1</v>
      </c>
      <c r="B7" t="s">
        <v>50</v>
      </c>
      <c r="C7" t="s">
        <v>46</v>
      </c>
      <c r="D7" s="6">
        <f>'Besoins'!$B$2*0.1</f>
        <v>0.1</v>
      </c>
      <c r="E7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"[MÉLANGER] "&amp;Procedure!D2</f>
        <v>[MÉLANGER] Melanger sucre glace, gelatine, acide citrique, eau et amidon.</v>
      </c>
      <c r="C5"/>
      <c r="D5"/>
    </row>
    <row r="6">
      <c r="A6" t="s" s="15">
        <v>54</v>
      </c>
      <c r="B6" t="str" s="12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