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<sst xmlns="http://schemas.openxmlformats.org/spreadsheetml/2006/main" count="71" uniqueCount="71">
  <si>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</si>
  <si>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</si>
  <si>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Sucre Caramel</t>
  </si>
  <si>
    <t>Code</t>
  </si>
  <si>
    <t>C85.SUCR.CARA1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</si>
  <si>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</si>
  <si>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</si>
  <si>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</si>
  <si>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</si>
  <si>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</si>
  <si>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</si>
  <si>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</si>
  <si>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</si>
  <si>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</si>
  <si>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</si>
  <si>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5 251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</si>
  <si>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</si>
  <si>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</si>
  <si>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</si>
  <si>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</si>
  <si>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</si>
  <si>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</si>
  <si>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</si>
  <si>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</si>
  <si>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</si>
  <si>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</si>
  <si>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</si>
  <si>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</si>
  <si>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</si>
  <si>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</si>
  <si>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</si>
  <si>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</si>
  <si>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</si>
  <si>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</si>
  <si>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</si>
  <si>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</si>
  <si>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00000051</t>
  </si>
  <si>
    <t>LAIT</t>
  </si>
  <si>
    <t>Produits laitiers</t>
  </si>
  <si>
    <t>lt</t>
  </si>
  <si>
    <t>SIROP-GLUCOSE</t>
  </si>
  <si>
    <t>Sirop de glucose</t>
  </si>
  <si>
    <t>Sucres et édulcorants</t>
  </si>
  <si>
    <t>kg</t>
  </si>
  <si>
    <t>SUC-BLANC</t>
  </si>
  <si>
    <t>Sucre blanc cristal sac 25 kg</t>
  </si>
  <si>
    <t>Total</t>
  </si>
  <si>
    <t>Niveau</t>
  </si>
  <si>
    <t>Composant</t>
  </si>
  <si>
    <t>Type</t>
  </si>
  <si>
    <t>Quantité (pour 5 251 gr)</t>
  </si>
  <si>
    <t>recette</t>
  </si>
  <si>
    <t>Méthodes-cadres (mères)</t>
  </si>
  <si>
    <t xml:space="preserve">    ↳ Sucre blanc cristal sac 25 kg</t>
  </si>
  <si>
    <t>matiere</t>
  </si>
  <si>
    <t xml:space="preserve">    ↳ LAIT</t>
  </si>
  <si>
    <t xml:space="preserve">    ↳ Sirop de glucose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</si>
  <si>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</si>
  <si>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</si>
  <si>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</si>
  <si>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</si>
  <si>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</si>
  <si>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</si>
  <si>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</si>
  <si>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CUIRE</t>
  </si>
  <si>
    <t>Cuire ensemble sucre, eau, glucose et vanille.</t>
  </si>
  <si>
    <t>Variante 'AUTRE' notee a part sur la meme page (200gr sucre, 50gr glucose, 100gr eau) -- lien avec la recette principale pas clair, non injectee separement.</t>
  </si>
  <si>
    <t>Fiche technique — Sucre Caramel</t>
  </si>
  <si>
    <t>Sucre Caramel  C85.SUCR.CARA1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</si>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</sst>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5.3001184210526</v>
      </c>
    </row>
    <row r="12">
      <c r="A12" t="s" s="3">
        <v>17</v>
      </c>
      <c r="B12" s="4">
        <v>0.0010093541079895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5.3001184210526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5251</v>
      </c>
      <c r="C3" t="s" s="10">
        <v>25</v>
      </c>
      <c r="D3"/>
      <c r="E3"/>
      <c r="F3"/>
    </row>
    <row r="4">
      <c r="A4" t="s">
        <v>26</v>
      </c>
      <c r="B4" s="11">
        <f>$B$2*B3</f>
        <v>5251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1.5</v>
      </c>
      <c r="E8" s="11">
        <f>D8*$B$2</f>
        <v>1.5</v>
      </c>
      <c r="F8" t="s">
        <v>39</v>
      </c>
      <c r="G8" s="4">
        <f>E8*0.5999</f>
        <v>0.89985</v>
      </c>
    </row>
    <row r="9">
      <c r="A9" t="s">
        <v>40</v>
      </c>
      <c r="B9" t="s">
        <v>41</v>
      </c>
      <c r="C9" t="s">
        <v>42</v>
      </c>
      <c r="D9" s="9">
        <v>0.75</v>
      </c>
      <c r="E9" s="11">
        <f>D9*$B$2</f>
        <v>0.75</v>
      </c>
      <c r="F9" t="s">
        <v>43</v>
      </c>
      <c r="G9" s="4">
        <f>E9*1.8</f>
        <v>1.35</v>
      </c>
    </row>
    <row r="10">
      <c r="A10" t="s">
        <v>44</v>
      </c>
      <c r="B10" t="s">
        <v>45</v>
      </c>
      <c r="C10" t="s">
        <v>42</v>
      </c>
      <c r="D10" s="9">
        <v>3</v>
      </c>
      <c r="E10" s="11">
        <f>D10*$B$2</f>
        <v>3</v>
      </c>
      <c r="F10" t="s">
        <v>43</v>
      </c>
      <c r="G10" s="4">
        <f>E10*0.82</f>
        <v>2.46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5251</v>
      </c>
      <c r="E2" t="s">
        <v>25</v>
      </c>
      <c r="F2" t="s">
        <v>52</v>
      </c>
    </row>
    <row r="3">
      <c r="A3">
        <v>1</v>
      </c>
      <c r="B3" t="s">
        <v>53</v>
      </c>
      <c r="C3" t="s">
        <v>54</v>
      </c>
      <c r="D3" s="11">
        <v>3</v>
      </c>
      <c r="E3" t="s">
        <v>43</v>
      </c>
      <c r="F3" t="s">
        <v>42</v>
      </c>
    </row>
    <row r="4">
      <c r="A4">
        <v>1</v>
      </c>
      <c r="B4" t="s">
        <v>55</v>
      </c>
      <c r="C4" t="s">
        <v>54</v>
      </c>
      <c r="D4" s="11">
        <v>1.5</v>
      </c>
      <c r="E4" t="s">
        <v>39</v>
      </c>
      <c r="F4" t="s">
        <v>38</v>
      </c>
    </row>
    <row r="5">
      <c r="A5">
        <v>1</v>
      </c>
      <c r="B5" t="s">
        <v>56</v>
      </c>
      <c r="C5" t="s">
        <v>54</v>
      </c>
      <c r="D5" s="11">
        <v>0.75</v>
      </c>
      <c r="E5" t="s">
        <v>43</v>
      </c>
      <c r="F5" t="s">
        <v>42</v>
      </c>
    </row>
    <row r="6">
      <c r="A6">
        <v>1</v>
      </c>
      <c r="B6" t="s">
        <v>57</v>
      </c>
      <c r="C6" t="s">
        <v>54</v>
      </c>
      <c r="D6" s="11">
        <v>1</v>
      </c>
      <c r="E6" t="s">
        <v>35</v>
      </c>
      <c r="F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62</v>
      </c>
      <c r="F1" t="s" s="2">
        <v>63</v>
      </c>
    </row>
    <row r="2">
      <c r="A2" t="s">
        <v>2</v>
      </c>
      <c r="B2">
        <v>1</v>
      </c>
      <c r="C2" t="s">
        <v>64</v>
      </c>
      <c r="D2" t="s" s="14">
        <v>65</v>
      </c>
      <c r="E2" t="s" s="14"/>
      <c r="F2"/>
    </row>
    <row r="3">
      <c r="A3" t="s">
        <v>2</v>
      </c>
      <c r="B3">
        <v>2</v>
      </c>
      <c r="C3"/>
      <c r="D3" t="s" s="14">
        <v>66</v>
      </c>
      <c r="E3" t="s" s="14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"C85.SUCR.CARA1 · PAT.CADRES · référence : "&amp;Besoins!B3&amp;" "&amp;Besoins!C3&amp;" · multiplicateur réglable sur la feuille ""Besoins"""</f>
        <v>C85.SUCR.CARA1 · PAT.CADRES · référence : 5 251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"[CUIRE] "&amp;Procedure!D2</f>
        <v>[CUIRE] Cuire ensemble sucre, eau, glucose et vanille.</v>
      </c>
      <c r="C5"/>
      <c r="D5"/>
    </row>
    <row r="6">
      <c r="A6" t="s" s="17">
        <v>70</v>
      </c>
      <c r="B6" t="str" s="14">
        <f>Procedure!D3</f>
        <v>Variante 'AUTRE' notee a part sur la meme page (200gr sucre, 50gr glucose, 100gr eau) -- lien avec la recette principale pas clair, non injectee separement.</v>
      </c>
      <c r="C6"/>
      <c r="D6"/>
    </row>
    <row r="7">
      <c r="A7"/>
      <c r="B7"/>
      <c r="C7"/>
      <c r="D7"/>
    </row>
    <row r="8">
      <c r="A8" t="s" s="18">
        <v>22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Sucre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