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<sst xmlns="http://schemas.openxmlformats.org/spreadsheetml/2006/main" count="60" uniqueCount="60">
  <si>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</si>
  <si>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</si>
  <si>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</si>
  <si>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</si>
  <si>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</si>
  <si>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</si>
  <si>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</si>
  <si>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</si>
  <si>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</si>
  <si>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</si>
  <si>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</si>
  <si>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</si>
  <si>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</si>
  <si>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</si>
  <si>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</si>
  <si>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</si>
  <si>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</si>
  <si>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</si>
  <si>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</si>
  <si>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</si>
  <si>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</si>
  <si>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</si>
  <si>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</si>
  <si>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</si>
  <si>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</si>
  <si>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</si>
  <si>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</si>
  <si>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</si>
  <si>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</si>
  <si>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</si>
  <si>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</si>
  <si>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</si>
  <si>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</si>
  <si>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</si>
  <si>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</si>
  <si>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</si>
  <si>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</si>
  <si>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</si>
  <si>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Pate a Nouille</t>
  </si>
  <si>
    <t>MÉLANGER</t>
  </si>
  <si>
    <t>Melanger tous les ingredients ensemble</t>
  </si>
  <si>
    <t>Oeufs : 3 pieces (indication directe du cahier, pas de conversion via formule)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</si>
  <si>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</si>
  <si>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</si>
  <si>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</si>
  <si>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</si>
  <si>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</si>
  <si>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</si>
  <si>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</si>
  <si>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HUILE D'OLIVE (TURRI)</t>
  </si>
  <si>
    <t xml:space="preserve">    ↳ LAIT</t>
  </si>
  <si>
    <t xml:space="preserve">    ↳ OEUF (P) (conv.)</t>
  </si>
  <si>
    <t>conversion</t>
  </si>
  <si>
    <t xml:space="preserve">    ↳ CITRON (JUS) (conv.)</t>
  </si>
  <si>
    <t xml:space="preserve">    ↳ SEL</t>
  </si>
  <si>
    <t>Fiche technique — Pate a Nouille</t>
  </si>
  <si>
    <t>Pate a Nouille  C85.PATE.NOUILLE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</si>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</sst>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1423</v>
      </c>
      <c r="C3" t="s" s="5">
        <v>3</v>
      </c>
      <c r="D3"/>
      <c r="E3"/>
      <c r="F3"/>
    </row>
    <row r="4">
      <c r="A4" t="s">
        <v>4</v>
      </c>
      <c r="B4" s="6">
        <f>$B$2*B3</f>
        <v>1423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14</v>
      </c>
      <c r="D8" s="4">
        <v>0.16</v>
      </c>
      <c r="E8" s="6">
        <f>D8*$B$2</f>
        <v>0.16</v>
      </c>
      <c r="F8" t="s">
        <v>18</v>
      </c>
      <c r="G8" s="9">
        <f>E8*3.8423</f>
        <v>0.614768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E9*1.09074</f>
        <v>1.09074</v>
      </c>
    </row>
    <row r="10">
      <c r="A10" t="s" s="8">
        <v>22</v>
      </c>
      <c r="B10" t="s">
        <v>23</v>
      </c>
      <c r="C10" t="s">
        <v>24</v>
      </c>
      <c r="D10" s="4">
        <v>3</v>
      </c>
      <c r="E10" s="6">
        <f>D10*$B$2</f>
        <v>3</v>
      </c>
      <c r="F10" t="s">
        <v>25</v>
      </c>
      <c r="G10" s="9">
        <f>E10*0.27</f>
        <v>0.81</v>
      </c>
    </row>
    <row r="11">
      <c r="A11" t="s" s="8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15</v>
      </c>
      <c r="G11" s="9">
        <f>E11*0.186416</f>
        <v>0.005592</v>
      </c>
    </row>
    <row r="12">
      <c r="A12" t="s" s="8">
        <v>29</v>
      </c>
      <c r="B12" t="s">
        <v>30</v>
      </c>
      <c r="C12" t="s">
        <v>24</v>
      </c>
      <c r="D12" s="4">
        <v>0.18</v>
      </c>
      <c r="E12" s="6">
        <f>D12*$B$2</f>
        <v>0.18</v>
      </c>
      <c r="F12" t="s">
        <v>18</v>
      </c>
      <c r="G12" s="9">
        <f>E12*0.5999</f>
        <v>0.107982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/>
      <c r="D3" t="s" s="12">
        <v>41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'Besoins'!$B$2*1423</f>
        <v>1423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</f>
        <v>1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'Besoins'!$B$2*0.16</f>
        <v>0.16</v>
      </c>
      <c r="E4" t="s">
        <v>18</v>
      </c>
    </row>
    <row r="5">
      <c r="A5">
        <v>1</v>
      </c>
      <c r="B5" t="s">
        <v>50</v>
      </c>
      <c r="C5" t="s">
        <v>48</v>
      </c>
      <c r="D5" s="6">
        <f>'Besoins'!$B$2*0.18</f>
        <v>0.18</v>
      </c>
      <c r="E5" t="s">
        <v>18</v>
      </c>
    </row>
    <row r="6">
      <c r="A6">
        <v>1</v>
      </c>
      <c r="B6" t="s">
        <v>51</v>
      </c>
      <c r="C6" t="s">
        <v>52</v>
      </c>
      <c r="D6" s="6">
        <f>'Besoins'!$B$2*3</f>
        <v>3</v>
      </c>
      <c r="E6" t="s">
        <v>25</v>
      </c>
    </row>
    <row r="7">
      <c r="A7">
        <v>1</v>
      </c>
      <c r="B7" t="s">
        <v>53</v>
      </c>
      <c r="C7" t="s">
        <v>52</v>
      </c>
      <c r="D7" s="6">
        <f>'Besoins'!$B$2*0.05</f>
        <v>0.05</v>
      </c>
      <c r="E7" t="s">
        <v>18</v>
      </c>
    </row>
    <row r="8">
      <c r="A8">
        <v>1</v>
      </c>
      <c r="B8" t="s">
        <v>54</v>
      </c>
      <c r="C8" t="s">
        <v>48</v>
      </c>
      <c r="D8" s="6">
        <f>'Besoins'!$B$2*0.03</f>
        <v>0.03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"C85.PATE.NOUILLE · PAT.PATES.FRIABLES · référence : "&amp;Besoins!B3&amp;" "&amp;Besoins!C3&amp;" · multiplicateur réglable sur la feuille ""Besoins"""</f>
        <v>C85.PATE.NOUILLE · PAT.PATES.FRIABLES · référence : 1 423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"[MÉLANGER] "&amp;Procedure!D2</f>
        <v>[MÉLANGER] Melanger tous les ingredients ensemble</v>
      </c>
      <c r="C5"/>
      <c r="D5"/>
    </row>
    <row r="6">
      <c r="A6" t="s" s="15">
        <v>58</v>
      </c>
      <c r="B6" t="str" s="12">
        <f>Procedure!D3</f>
        <v>Oeufs : 3 pieces (indication directe du cahier, pas de conversion via formule)</v>
      </c>
      <c r="C6"/>
      <c r="D6"/>
    </row>
    <row r="7">
      <c r="A7"/>
      <c r="B7"/>
      <c r="C7"/>
      <c r="D7"/>
    </row>
    <row r="8">
      <c r="A8" t="s" s="16">
        <v>59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