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<sst xmlns="http://schemas.openxmlformats.org/spreadsheetml/2006/main" count="48" uniqueCount="48">
  <si>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</si>
  <si>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</si>
  <si>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</si>
  <si>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</si>
  <si>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</si>
  <si>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</si>
  <si>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</si>
  <si>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</si>
  <si>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</si>
  <si>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</si>
  <si>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</si>
  <si>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</si>
  <si>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</si>
  <si>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</si>
  <si>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</si>
  <si>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</si>
  <si>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</si>
  <si>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</si>
  <si>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</si>
  <si>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00000051</t>
  </si>
  <si>
    <t>LAIT</t>
  </si>
  <si>
    <t>Produits laitiers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</si>
  <si>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</si>
  <si>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</si>
  <si>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</si>
  <si>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</si>
  <si>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</si>
  <si>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</si>
  <si>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</si>
  <si>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</si>
  <si>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Pate a Boule de Berlin</t>
  </si>
  <si>
    <t>MÉLANGER</t>
  </si>
  <si>
    <t>Melanger ensemble</t>
  </si>
  <si>
    <t>Recette incomplete dans le cahier (note manuscrite 'a voir') — a completer par Palika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</si>
  <si>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</si>
  <si>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</si>
  <si>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</si>
  <si>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</si>
  <si>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</si>
  <si>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</si>
  <si>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</si>
  <si>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FARINE (000)</t>
  </si>
  <si>
    <t xml:space="preserve">    ↳ BEURRE</t>
  </si>
  <si>
    <t>Fiche technique — Pate a Boule de Berlin</t>
  </si>
  <si>
    <t>Pate a Boule de Berlin  C85.PATE.BOULBER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</si>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</sst>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800</v>
      </c>
      <c r="C3" t="s" s="5">
        <v>3</v>
      </c>
      <c r="D3"/>
      <c r="E3"/>
      <c r="F3"/>
    </row>
    <row r="4">
      <c r="A4" t="s">
        <v>4</v>
      </c>
      <c r="B4" s="6">
        <f>$B$2*B3</f>
        <v>800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15</v>
      </c>
      <c r="G7" s="9">
        <f>E7*0.489836</f>
        <v>0.146951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15</v>
      </c>
      <c r="G8" s="9">
        <f>E8*3.9514</f>
        <v>0.39514</v>
      </c>
    </row>
    <row r="9">
      <c r="A9" t="s" s="8">
        <v>19</v>
      </c>
      <c r="B9" t="s">
        <v>20</v>
      </c>
      <c r="C9" t="s">
        <v>21</v>
      </c>
      <c r="D9" s="4">
        <v>0.4</v>
      </c>
      <c r="E9" s="6">
        <f>D9*$B$2</f>
        <v>0.4</v>
      </c>
      <c r="F9" t="s">
        <v>22</v>
      </c>
      <c r="G9" s="9">
        <f>E9*0.5999</f>
        <v>0.23996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>
        <v>1</v>
      </c>
      <c r="C2" t="s">
        <v>31</v>
      </c>
      <c r="D2" t="s" s="12">
        <v>32</v>
      </c>
      <c r="E2" t="s" s="12"/>
      <c r="F2"/>
    </row>
    <row r="3">
      <c r="A3" t="s">
        <v>30</v>
      </c>
      <c r="B3">
        <v>2</v>
      </c>
      <c r="C3"/>
      <c r="D3" t="s" s="12">
        <v>33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30</v>
      </c>
      <c r="C2" t="s">
        <v>38</v>
      </c>
      <c r="D2" s="6">
        <f>'Besoins'!$B$2*800</f>
        <v>800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'Besoins'!$B$2*0.4</f>
        <v>0.4</v>
      </c>
      <c r="E3" t="s">
        <v>22</v>
      </c>
    </row>
    <row r="4">
      <c r="A4">
        <v>1</v>
      </c>
      <c r="B4" t="s">
        <v>41</v>
      </c>
      <c r="C4" t="s">
        <v>40</v>
      </c>
      <c r="D4" s="6">
        <f>'Besoins'!$B$2*0.3</f>
        <v>0.3</v>
      </c>
      <c r="E4" t="s">
        <v>15</v>
      </c>
    </row>
    <row r="5">
      <c r="A5">
        <v>1</v>
      </c>
      <c r="B5" t="s">
        <v>42</v>
      </c>
      <c r="C5" t="s">
        <v>40</v>
      </c>
      <c r="D5" s="6">
        <f>'Besoins'!$B$2*0.1</f>
        <v>0.1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3">
        <f>"C85.PATE.BOULBER · PAT.PATES.POUSSEES · référence : "&amp;Besoins!B3&amp;" "&amp;Besoins!C3&amp;" · multiplicateur réglable sur la feuille ""Besoins"""</f>
        <v>C85.PATE.BOULBER · PAT.PATES.POUSSEES · référence : 800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44</v>
      </c>
      <c r="B4"/>
      <c r="C4"/>
      <c r="D4"/>
    </row>
    <row r="5">
      <c r="A5" t="s" s="15">
        <v>45</v>
      </c>
      <c r="B5" t="str" s="12">
        <f>"[MÉLANGER] "&amp;Procedure!D2</f>
        <v>[MÉLANGER] Melanger ensemble</v>
      </c>
      <c r="C5"/>
      <c r="D5"/>
    </row>
    <row r="6">
      <c r="A6" t="s" s="15">
        <v>46</v>
      </c>
      <c r="B6" t="str" s="12">
        <f>Procedure!D3</f>
        <v>Recette incomplete dans le cahier (note manuscrite 'a voir') — a completer par Palika</v>
      </c>
      <c r="C6"/>
      <c r="D6"/>
    </row>
    <row r="7">
      <c r="A7"/>
      <c r="B7"/>
      <c r="C7"/>
      <c r="D7"/>
    </row>
    <row r="8">
      <c r="A8" t="s" s="16">
        <v>47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2026-08-01T01:02:43Z</dcterms:created>
  <dc:title>Pate a Boule de Berlin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2026-08-01T01:02:43Z</dcterms:modified>
  <cp:revision>1</cp:revision>
</cp:coreProperties>
</file>