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<sst xmlns="http://schemas.openxmlformats.org/spreadsheetml/2006/main" count="91" uniqueCount="91">
  <si>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</si>
  <si>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</si>
  <si>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Grande Brioche Francaise a Tete</t>
  </si>
  <si>
    <t>Code</t>
  </si>
  <si>
    <t>C85.PATE.BRIOFR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</si>
  <si>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</si>
  <si>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</si>
  <si>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</si>
  <si>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</si>
  <si>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</si>
  <si>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</si>
  <si>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</si>
  <si>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</si>
  <si>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</si>
  <si>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</si>
  <si>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1 300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</si>
  <si>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</si>
  <si>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</si>
  <si>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</si>
  <si>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</si>
  <si>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</si>
  <si>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</si>
  <si>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</si>
  <si>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</si>
  <si>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</si>
  <si>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</si>
  <si>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</si>
  <si>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</si>
  <si>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</si>
  <si>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</si>
  <si>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</si>
  <si>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</si>
  <si>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</si>
  <si>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</si>
  <si>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</si>
  <si>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</si>
  <si>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</si>
  <si>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</si>
  <si>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</si>
  <si>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</si>
  <si>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</si>
  <si>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</si>
  <si>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</si>
  <si>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</si>
  <si>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</si>
  <si>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</si>
  <si>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</si>
  <si>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</si>
  <si>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</si>
  <si>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</si>
  <si>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</si>
  <si>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</si>
  <si>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</si>
  <si>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</si>
  <si>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</si>
  <si>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</si>
  <si>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</si>
  <si>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</si>
  <si>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</si>
  <si>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1 300 gr)</t>
  </si>
  <si>
    <t>recette</t>
  </si>
  <si>
    <t>Pâtes poussées et levées</t>
  </si>
  <si>
    <t xml:space="preserve">    ↳ Levure fraîche de boulanger</t>
  </si>
  <si>
    <t>matiere</t>
  </si>
  <si>
    <t xml:space="preserve">    ↳ LAIT</t>
  </si>
  <si>
    <t xml:space="preserve">    ↳ FARINE (000)</t>
  </si>
  <si>
    <t xml:space="preserve">    ↳ SEL</t>
  </si>
  <si>
    <t xml:space="preserve">    ↳ Sucre blanc cristal sac 25 kg</t>
  </si>
  <si>
    <t xml:space="preserve">    ↳ Lait entier en poudre 26% MG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</si>
  <si>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</si>
  <si>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</si>
  <si>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</si>
  <si>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</si>
  <si>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</si>
  <si>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</si>
  <si>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</si>
  <si>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</si>
  <si>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</si>
  <si>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</si>
  <si>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DISSOUDRE</t>
  </si>
  <si>
    <t>Levain : delayer levure, eau, 150gr farine, repos 8h a 22C</t>
  </si>
  <si>
    <t>Delayer ensemble sel, sucre, poudre de lait, oeufs</t>
  </si>
  <si>
    <t>METTRE</t>
  </si>
  <si>
    <t>Mettre dans la cuve avec le levain et 850gr farine, faire comme la brioche</t>
  </si>
  <si>
    <t>Grandes pieces : patons de 500gr, 350gr ou 250gr</t>
  </si>
  <si>
    <t>Fiche technique — Grande Brioche Francaise a Tete</t>
  </si>
  <si>
    <t>Grande Brioche Francaise a Tete  C85.PATE.BRIOFR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</si>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</sst>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2.79415182</v>
      </c>
    </row>
    <row r="12">
      <c r="A12" t="s" s="3">
        <v>17</v>
      </c>
      <c r="B12" s="4">
        <v>0.0021493475538462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2.79415182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1300</v>
      </c>
      <c r="C3" t="s" s="10">
        <v>25</v>
      </c>
      <c r="D3"/>
      <c r="E3"/>
      <c r="F3"/>
    </row>
    <row r="4">
      <c r="A4" t="s">
        <v>26</v>
      </c>
      <c r="B4" s="11">
        <f>$B$2*B3</f>
        <v>1300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7</v>
      </c>
      <c r="E8" s="11">
        <f>D8*$B$2</f>
        <v>7</v>
      </c>
      <c r="F8" t="s">
        <v>39</v>
      </c>
      <c r="G8" s="4">
        <f>E8*0.27</f>
        <v>1.89</v>
      </c>
    </row>
    <row r="9">
      <c r="A9" t="s" s="12">
        <v>40</v>
      </c>
      <c r="B9" t="s">
        <v>41</v>
      </c>
      <c r="C9" t="s">
        <v>42</v>
      </c>
      <c r="D9" s="9">
        <v>0.02</v>
      </c>
      <c r="E9" s="11">
        <f>D9*$B$2</f>
        <v>0.02</v>
      </c>
      <c r="F9" t="s">
        <v>35</v>
      </c>
      <c r="G9" s="4">
        <f>E9*0.186416</f>
        <v>0.003728</v>
      </c>
    </row>
    <row r="10">
      <c r="A10" t="s">
        <v>43</v>
      </c>
      <c r="B10" t="s">
        <v>44</v>
      </c>
      <c r="C10" t="s">
        <v>45</v>
      </c>
      <c r="D10" s="9">
        <v>0.035</v>
      </c>
      <c r="E10" s="11">
        <f>D10*$B$2</f>
        <v>0.035</v>
      </c>
      <c r="F10" t="s">
        <v>35</v>
      </c>
      <c r="G10" s="4">
        <f>E10*5.2</f>
        <v>0.182</v>
      </c>
    </row>
    <row r="11">
      <c r="A11" t="s" s="12">
        <v>46</v>
      </c>
      <c r="B11" t="s">
        <v>47</v>
      </c>
      <c r="C11" t="s">
        <v>38</v>
      </c>
      <c r="D11" s="9">
        <v>0.125</v>
      </c>
      <c r="E11" s="11">
        <f>D11*$B$2</f>
        <v>0.125</v>
      </c>
      <c r="F11" t="s">
        <v>48</v>
      </c>
      <c r="G11" s="4">
        <f>E11*0.5999</f>
        <v>0.074988</v>
      </c>
    </row>
    <row r="12">
      <c r="A12" t="s">
        <v>49</v>
      </c>
      <c r="B12" t="s">
        <v>50</v>
      </c>
      <c r="C12" t="s">
        <v>51</v>
      </c>
      <c r="D12" s="9">
        <v>0.04</v>
      </c>
      <c r="E12" s="11">
        <f>D12*$B$2</f>
        <v>0.04</v>
      </c>
      <c r="F12" t="s">
        <v>35</v>
      </c>
      <c r="G12" s="4">
        <f>E12*2.2</f>
        <v>0.088</v>
      </c>
    </row>
    <row r="13">
      <c r="A13" t="s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35</v>
      </c>
      <c r="G13" s="4">
        <f>E13*0.82</f>
        <v>0.0656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1300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0.04</v>
      </c>
      <c r="E3" t="s">
        <v>35</v>
      </c>
      <c r="F3" t="s">
        <v>51</v>
      </c>
    </row>
    <row r="4">
      <c r="A4">
        <v>1</v>
      </c>
      <c r="B4" t="s">
        <v>64</v>
      </c>
      <c r="C4" t="s">
        <v>63</v>
      </c>
      <c r="D4" s="11">
        <v>0.125</v>
      </c>
      <c r="E4" t="s">
        <v>48</v>
      </c>
      <c r="F4" t="s">
        <v>38</v>
      </c>
    </row>
    <row r="5">
      <c r="A5">
        <v>1</v>
      </c>
      <c r="B5" t="s">
        <v>65</v>
      </c>
      <c r="C5" t="s">
        <v>63</v>
      </c>
      <c r="D5" s="11">
        <v>0.15</v>
      </c>
      <c r="E5" t="s">
        <v>35</v>
      </c>
      <c r="F5" t="s">
        <v>34</v>
      </c>
    </row>
    <row r="6">
      <c r="A6">
        <v>1</v>
      </c>
      <c r="B6" t="s">
        <v>66</v>
      </c>
      <c r="C6" t="s">
        <v>63</v>
      </c>
      <c r="D6" s="11">
        <v>0.02</v>
      </c>
      <c r="E6" t="s">
        <v>35</v>
      </c>
      <c r="F6" t="s">
        <v>42</v>
      </c>
    </row>
    <row r="7">
      <c r="A7">
        <v>1</v>
      </c>
      <c r="B7" t="s">
        <v>67</v>
      </c>
      <c r="C7" t="s">
        <v>63</v>
      </c>
      <c r="D7" s="11">
        <v>0.08</v>
      </c>
      <c r="E7" t="s">
        <v>35</v>
      </c>
      <c r="F7" t="s">
        <v>54</v>
      </c>
    </row>
    <row r="8">
      <c r="A8">
        <v>1</v>
      </c>
      <c r="B8" t="s">
        <v>68</v>
      </c>
      <c r="C8" t="s">
        <v>63</v>
      </c>
      <c r="D8" s="11">
        <v>0.035</v>
      </c>
      <c r="E8" t="s">
        <v>35</v>
      </c>
      <c r="F8" t="s">
        <v>45</v>
      </c>
    </row>
    <row r="9">
      <c r="A9">
        <v>1</v>
      </c>
      <c r="B9" t="s">
        <v>69</v>
      </c>
      <c r="C9" t="s">
        <v>60</v>
      </c>
      <c r="D9" s="11">
        <v>7</v>
      </c>
      <c r="E9" t="s">
        <v>39</v>
      </c>
      <c r="F9" t="s">
        <v>70</v>
      </c>
    </row>
    <row r="10">
      <c r="A10">
        <v>2</v>
      </c>
      <c r="B10" t="s">
        <v>71</v>
      </c>
      <c r="C10" t="s">
        <v>60</v>
      </c>
      <c r="D10" s="11">
        <v>0.385</v>
      </c>
      <c r="E10" t="s">
        <v>48</v>
      </c>
      <c r="F10" t="s">
        <v>70</v>
      </c>
    </row>
    <row r="11">
      <c r="A11">
        <v>3</v>
      </c>
      <c r="B11" t="s">
        <v>72</v>
      </c>
      <c r="C11" t="s">
        <v>63</v>
      </c>
      <c r="D11" s="11">
        <v>7</v>
      </c>
      <c r="E11" t="s">
        <v>39</v>
      </c>
      <c r="F11" t="s">
        <v>38</v>
      </c>
    </row>
    <row r="12">
      <c r="A12">
        <v>1</v>
      </c>
      <c r="B12" t="s">
        <v>65</v>
      </c>
      <c r="C12" t="s">
        <v>63</v>
      </c>
      <c r="D12" s="11">
        <v>0.85</v>
      </c>
      <c r="E12" t="s">
        <v>35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81</v>
      </c>
      <c r="E3" t="s" s="14"/>
      <c r="F3"/>
    </row>
    <row r="4">
      <c r="A4" t="s">
        <v>2</v>
      </c>
      <c r="B4">
        <v>3</v>
      </c>
      <c r="C4" t="s">
        <v>82</v>
      </c>
      <c r="D4" t="s" s="14">
        <v>83</v>
      </c>
      <c r="E4" t="s" s="14"/>
      <c r="F4"/>
    </row>
    <row r="5">
      <c r="A5" t="s">
        <v>2</v>
      </c>
      <c r="B5">
        <v>4</v>
      </c>
      <c r="C5"/>
      <c r="D5" t="s" s="14">
        <v>84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"C85.PATE.BRIOFR · PAT.PATES.POUSSEES · référence : "&amp;Besoins!B3&amp;" "&amp;Besoins!C3&amp;" · multiplicateur réglable sur la feuille ""Besoins"""</f>
        <v>C85.PATE.BRIOFR · PAT.PATES.POUSSEES · référence : 1 300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"[DISSOUDRE] "&amp;Procedure!D2</f>
        <v>[DISSOUDRE] Levain : delayer levure, eau, 150gr farine, repos 8h a 22C</v>
      </c>
      <c r="C5"/>
      <c r="D5"/>
    </row>
    <row r="6">
      <c r="A6" t="s" s="17">
        <v>88</v>
      </c>
      <c r="B6" t="str" s="14">
        <f>"[DISSOUDRE] "&amp;Procedure!D3</f>
        <v>[DISSOUDRE] Delayer ensemble sel, sucre, poudre de lait, oeufs</v>
      </c>
      <c r="C6"/>
      <c r="D6"/>
    </row>
    <row r="7">
      <c r="A7" t="s" s="17">
        <v>89</v>
      </c>
      <c r="B7" t="str" s="14">
        <f>"[METTRE] "&amp;Procedure!D4</f>
        <v>[METTRE] Mettre dans la cuve avec le levain et 850gr farine, faire comme la brioche</v>
      </c>
      <c r="C7"/>
      <c r="D7"/>
    </row>
    <row r="8">
      <c r="A8" t="s" s="17">
        <v>90</v>
      </c>
      <c r="B8" t="str" s="14">
        <f>Procedure!D5</f>
        <v>Grandes pieces : patons de 500gr, 350gr ou 250gr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2026-09-15T14:54:19Z</dcterms:created>
  <dc:title>Grande Brioche Francaise a Tete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2026-09-15T14:54:19Z</dcterms:modified>
  <cp:revision>1</cp:revision>
</cp:coreProperties>
</file>