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<sst xmlns="http://schemas.openxmlformats.org/spreadsheetml/2006/main" count="70" uniqueCount="70">
  <si>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</si>
  <si>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</si>
  <si>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</si>
  <si>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</si>
  <si>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</si>
  <si>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</si>
  <si>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</si>
  <si>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</si>
  <si>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</si>
  <si>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</si>
  <si>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</si>
  <si>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</si>
  <si>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</si>
  <si>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</si>
  <si>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</si>
  <si>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</si>
  <si>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</si>
  <si>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</si>
  <si>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</si>
  <si>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</si>
  <si>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</si>
  <si>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</si>
  <si>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</si>
  <si>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</si>
  <si>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</si>
  <si>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</si>
  <si>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</si>
  <si>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</si>
  <si>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</si>
  <si>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</si>
  <si>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</si>
  <si>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</si>
  <si>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</si>
  <si>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</si>
  <si>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</si>
  <si>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</si>
  <si>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</si>
  <si>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</si>
  <si>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</si>
  <si>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Pate a Choux Salee (Ecole Lenotre, N.534)</t>
  </si>
  <si>
    <t>Meme methode que la pate a choux classique</t>
  </si>
  <si>
    <t>INCORPORER</t>
  </si>
  <si>
    <t>Ajouter les fines herbes ou le cresson</t>
  </si>
  <si>
    <t>VERSER</t>
  </si>
  <si>
    <t>Verser sur les oeufs, additionner eventuellement du lait bouillant jusqu'a epaisseur voulue</t>
  </si>
  <si>
    <t>DRESSER</t>
  </si>
  <si>
    <t>Dresser a la douille N.9. Donne 125 gougeres</t>
  </si>
  <si>
    <t>DÉCORER</t>
  </si>
  <si>
    <t>Finition avant cuisson/congelation : dorure au pinceau puis persil et gruyere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</si>
  <si>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</si>
  <si>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</si>
  <si>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</si>
  <si>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</si>
  <si>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</si>
  <si>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</si>
  <si>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</si>
  <si>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SEL</t>
  </si>
  <si>
    <t xml:space="preserve">    ↳ BEURRE</t>
  </si>
  <si>
    <t xml:space="preserve">    ↳ FARINE (000)</t>
  </si>
  <si>
    <t xml:space="preserve">    ↳ OEUF (P) (conv.)</t>
  </si>
  <si>
    <t>conversion</t>
  </si>
  <si>
    <t xml:space="preserve">    ↳ Fines herbes mélange</t>
  </si>
  <si>
    <t>Fiche technique — Pate a Choux Salee (Ecole Lenotre, N.534)</t>
  </si>
  <si>
    <t>Pate a Choux Salee (Ecole Lenotre, N.534)  C85.PATE.CHXSAL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</si>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</sst>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515</v>
      </c>
      <c r="C3" t="s" s="5">
        <v>3</v>
      </c>
      <c r="D3"/>
      <c r="E3"/>
      <c r="F3"/>
    </row>
    <row r="4">
      <c r="A4" t="s">
        <v>4</v>
      </c>
      <c r="B4" s="6">
        <f>$B$2*B3</f>
        <v>515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0.14</v>
      </c>
      <c r="E7" s="6">
        <f>D7*$B$2</f>
        <v>0.14</v>
      </c>
      <c r="F7" t="s">
        <v>15</v>
      </c>
      <c r="G7" s="9">
        <f>E7*0.489836</f>
        <v>0.068577</v>
      </c>
    </row>
    <row r="8">
      <c r="A8" t="s" s="8">
        <v>16</v>
      </c>
      <c r="B8" t="s">
        <v>17</v>
      </c>
      <c r="C8" t="s">
        <v>18</v>
      </c>
      <c r="D8" s="4">
        <v>0.11</v>
      </c>
      <c r="E8" s="6">
        <f>D8*$B$2</f>
        <v>0.11</v>
      </c>
      <c r="F8" t="s">
        <v>15</v>
      </c>
      <c r="G8" s="9">
        <f>E8*3.9514</f>
        <v>0.434654</v>
      </c>
    </row>
    <row r="9">
      <c r="A9" t="s" s="8">
        <v>19</v>
      </c>
      <c r="B9" t="s">
        <v>20</v>
      </c>
      <c r="C9" t="s">
        <v>21</v>
      </c>
      <c r="D9" s="4">
        <v>5</v>
      </c>
      <c r="E9" s="6">
        <f>D9*$B$2</f>
        <v>5</v>
      </c>
      <c r="F9" t="s">
        <v>22</v>
      </c>
      <c r="G9" s="9">
        <f>E9*0.27</f>
        <v>1.35</v>
      </c>
    </row>
    <row r="10">
      <c r="A10" t="s" s="8">
        <v>23</v>
      </c>
      <c r="B10" t="s">
        <v>24</v>
      </c>
      <c r="C10" t="s">
        <v>25</v>
      </c>
      <c r="D10" s="4">
        <v>0.005</v>
      </c>
      <c r="E10" s="6">
        <f>D10*$B$2</f>
        <v>0.005</v>
      </c>
      <c r="F10" t="s">
        <v>15</v>
      </c>
      <c r="G10" s="9">
        <f>E10*0.186416</f>
        <v>0.000932</v>
      </c>
    </row>
    <row r="11">
      <c r="A11" t="s">
        <v>26</v>
      </c>
      <c r="B11" t="s">
        <v>27</v>
      </c>
      <c r="C11" t="s">
        <v>28</v>
      </c>
      <c r="D11" s="4">
        <v>0.01</v>
      </c>
      <c r="E11" s="6">
        <f>D11*$B$2</f>
        <v>0.01</v>
      </c>
      <c r="F11" t="s">
        <v>15</v>
      </c>
      <c r="G11" s="9">
        <f>E11*14</f>
        <v>0.14</v>
      </c>
    </row>
    <row r="12">
      <c r="A12" t="s" s="8">
        <v>29</v>
      </c>
      <c r="B12" t="s">
        <v>30</v>
      </c>
      <c r="C12" t="s">
        <v>21</v>
      </c>
      <c r="D12" s="4">
        <v>0.25</v>
      </c>
      <c r="E12" s="6">
        <f>D12*$B$2</f>
        <v>0.25</v>
      </c>
      <c r="F12" t="s">
        <v>31</v>
      </c>
      <c r="G12" s="9">
        <f>E12*0.5999</f>
        <v>0.149975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/>
      <c r="D2" t="s" s="12">
        <v>40</v>
      </c>
      <c r="E2" t="s" s="12"/>
      <c r="F2"/>
    </row>
    <row r="3">
      <c r="A3" t="s">
        <v>39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39</v>
      </c>
      <c r="B4">
        <v>3</v>
      </c>
      <c r="C4" t="s">
        <v>43</v>
      </c>
      <c r="D4" t="s" s="12">
        <v>44</v>
      </c>
      <c r="E4" t="s" s="12"/>
      <c r="F4"/>
    </row>
    <row r="5">
      <c r="A5" t="s">
        <v>39</v>
      </c>
      <c r="B5">
        <v>4</v>
      </c>
      <c r="C5" t="s">
        <v>45</v>
      </c>
      <c r="D5" t="s" s="12">
        <v>46</v>
      </c>
      <c r="E5" t="s" s="12"/>
      <c r="F5"/>
    </row>
    <row r="6">
      <c r="A6" t="s">
        <v>39</v>
      </c>
      <c r="B6">
        <v>5</v>
      </c>
      <c r="C6" t="s">
        <v>47</v>
      </c>
      <c r="D6" t="s" s="12">
        <v>48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39</v>
      </c>
      <c r="C2" t="s">
        <v>53</v>
      </c>
      <c r="D2" s="6">
        <f>'Besoins'!$B$2*515</f>
        <v>515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'Besoins'!$B$2*0.125</f>
        <v>0.125</v>
      </c>
      <c r="E3" t="s">
        <v>31</v>
      </c>
    </row>
    <row r="4">
      <c r="A4">
        <v>1</v>
      </c>
      <c r="B4" t="s">
        <v>54</v>
      </c>
      <c r="C4" t="s">
        <v>55</v>
      </c>
      <c r="D4" s="6">
        <f>'Besoins'!$B$2*0.125</f>
        <v>0.125</v>
      </c>
      <c r="E4" t="s">
        <v>31</v>
      </c>
    </row>
    <row r="5">
      <c r="A5">
        <v>1</v>
      </c>
      <c r="B5" t="s">
        <v>56</v>
      </c>
      <c r="C5" t="s">
        <v>55</v>
      </c>
      <c r="D5" s="6">
        <f>'Besoins'!$B$2*0.005</f>
        <v>0.005</v>
      </c>
      <c r="E5" t="s">
        <v>15</v>
      </c>
    </row>
    <row r="6">
      <c r="A6">
        <v>1</v>
      </c>
      <c r="B6" t="s">
        <v>57</v>
      </c>
      <c r="C6" t="s">
        <v>55</v>
      </c>
      <c r="D6" s="6">
        <f>'Besoins'!$B$2*0.11</f>
        <v>0.11</v>
      </c>
      <c r="E6" t="s">
        <v>15</v>
      </c>
    </row>
    <row r="7">
      <c r="A7">
        <v>1</v>
      </c>
      <c r="B7" t="s">
        <v>58</v>
      </c>
      <c r="C7" t="s">
        <v>55</v>
      </c>
      <c r="D7" s="6">
        <f>'Besoins'!$B$2*0.14</f>
        <v>0.14</v>
      </c>
      <c r="E7" t="s">
        <v>15</v>
      </c>
    </row>
    <row r="8">
      <c r="A8">
        <v>1</v>
      </c>
      <c r="B8" t="s">
        <v>59</v>
      </c>
      <c r="C8" t="s">
        <v>60</v>
      </c>
      <c r="D8" s="6">
        <f>'Besoins'!$B$2*5</f>
        <v>5</v>
      </c>
      <c r="E8" t="s">
        <v>22</v>
      </c>
    </row>
    <row r="9">
      <c r="A9">
        <v>1</v>
      </c>
      <c r="B9" t="s">
        <v>61</v>
      </c>
      <c r="C9" t="s">
        <v>55</v>
      </c>
      <c r="D9" s="6">
        <f>'Besoins'!$B$2*0.01</f>
        <v>0.01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62</v>
      </c>
      <c r="B1"/>
      <c r="C1"/>
      <c r="D1"/>
    </row>
    <row r="2">
      <c r="A2" t="str" s="13">
        <f>"C85.PATE.CHXSAL · PAT.PATES.CHOUX · référence : "&amp;Besoins!B3&amp;" "&amp;Besoins!C3&amp;" · multiplicateur réglable sur la feuille ""Besoins"""</f>
        <v>C85.PATE.CHXSAL · PAT.PATES.CHOUX · référence : 515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63</v>
      </c>
      <c r="B4"/>
      <c r="C4"/>
      <c r="D4"/>
    </row>
    <row r="5">
      <c r="A5" t="s" s="15">
        <v>64</v>
      </c>
      <c r="B5" t="str" s="12">
        <f>Procedure!D2</f>
        <v>Meme methode que la pate a choux classique</v>
      </c>
      <c r="C5"/>
      <c r="D5"/>
    </row>
    <row r="6">
      <c r="A6" t="s" s="15">
        <v>65</v>
      </c>
      <c r="B6" t="str" s="12">
        <f>"[INCORPORER] "&amp;Procedure!D3</f>
        <v>[INCORPORER] Ajouter les fines herbes ou le cresson</v>
      </c>
      <c r="C6"/>
      <c r="D6"/>
    </row>
    <row r="7">
      <c r="A7" t="s" s="15">
        <v>66</v>
      </c>
      <c r="B7" t="str" s="12">
        <f>"[VERSER] "&amp;Procedure!D4</f>
        <v>[VERSER] Verser sur les oeufs, additionner eventuellement du lait bouillant jusqu'a epaisseur voulue</v>
      </c>
      <c r="C7"/>
      <c r="D7"/>
    </row>
    <row r="8">
      <c r="A8" t="s" s="15">
        <v>67</v>
      </c>
      <c r="B8" t="str" s="12">
        <f>"[DRESSER] "&amp;Procedure!D5</f>
        <v>[DRESSER] Dresser a la douille N.9. Donne 125 gougeres</v>
      </c>
      <c r="C8"/>
      <c r="D8"/>
    </row>
    <row r="9">
      <c r="A9" t="s" s="15">
        <v>68</v>
      </c>
      <c r="B9" t="str" s="12">
        <f>"[DÉCORER] "&amp;Procedure!D6</f>
        <v>[DÉCORER] Finition avant cuisson/congelation : dorure au pinceau puis persil et gruyere</v>
      </c>
      <c r="C9"/>
      <c r="D9"/>
    </row>
    <row r="10">
      <c r="A10"/>
      <c r="B10"/>
      <c r="C10"/>
      <c r="D10"/>
    </row>
    <row r="11">
      <c r="A11" t="s" s="16">
        <v>69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2026-09-15T13:24:35Z</dcterms:created>
  <dc:title>Pate a Choux Salee (Ecole Lenot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2026-09-15T13:24:35Z</dcterms:modified>
  <cp:revision>1</cp:revision>
</cp:coreProperties>
</file>