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<sst xmlns="http://schemas.openxmlformats.org/spreadsheetml/2006/main" count="55" uniqueCount="55">
  <si>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</si>
  <si>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</si>
  <si>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</si>
  <si>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</si>
  <si>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</si>
  <si>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</si>
  <si>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</si>
  <si>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</si>
  <si>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</si>
  <si>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</si>
  <si>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</si>
  <si>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</si>
  <si>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</si>
  <si>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</si>
  <si>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</si>
  <si>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</si>
  <si>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</si>
  <si>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</si>
  <si>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</si>
  <si>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</si>
  <si>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</si>
  <si>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</si>
  <si>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</si>
  <si>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</si>
  <si>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</si>
  <si>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</si>
  <si>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</si>
  <si>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</si>
  <si>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</si>
  <si>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</si>
  <si>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</si>
  <si>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</si>
  <si>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</si>
  <si>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</si>
  <si>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</si>
  <si>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</si>
  <si>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Foncer (II)</t>
  </si>
  <si>
    <t>Dans une cuve contenant tous les ingredients, faire tourner sans trop corser</t>
  </si>
  <si>
    <t>Conserver a environ 6C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</si>
  <si>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</si>
  <si>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</si>
  <si>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</si>
  <si>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</si>
  <si>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</si>
  <si>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</si>
  <si>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</si>
  <si>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Sucre blanc cristal sac 25 kg</t>
  </si>
  <si>
    <t xml:space="preserve">    ↳ SEL</t>
  </si>
  <si>
    <t xml:space="preserve">    ↳ BEURRE</t>
  </si>
  <si>
    <t xml:space="preserve">    ↳ LAIT</t>
  </si>
  <si>
    <t>Fiche technique — Pate a Foncer (II)</t>
  </si>
  <si>
    <t>Pate a Foncer (II)  C85.PATE.FONCER2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</si>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</sst>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1880</v>
      </c>
      <c r="C3" t="s" s="5">
        <v>3</v>
      </c>
      <c r="D3"/>
      <c r="E3"/>
      <c r="F3"/>
    </row>
    <row r="4">
      <c r="A4" t="s">
        <v>4</v>
      </c>
      <c r="B4" s="6">
        <f>$B$2*B3</f>
        <v>1880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0.45</v>
      </c>
      <c r="E8" s="6">
        <f>D8*$B$2</f>
        <v>0.45</v>
      </c>
      <c r="F8" t="s">
        <v>15</v>
      </c>
      <c r="G8" s="9">
        <f>E8*3.9514</f>
        <v>1.77813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15</v>
      </c>
      <c r="G9" s="9">
        <f>E9*0.186416</f>
        <v>0.005592</v>
      </c>
    </row>
    <row r="10">
      <c r="A10" t="s" s="8">
        <v>22</v>
      </c>
      <c r="B10" t="s">
        <v>23</v>
      </c>
      <c r="C10" t="s">
        <v>24</v>
      </c>
      <c r="D10" s="4">
        <v>0.3</v>
      </c>
      <c r="E10" s="6">
        <f>D10*$B$2</f>
        <v>0.3</v>
      </c>
      <c r="F10" t="s">
        <v>25</v>
      </c>
      <c r="G10" s="9">
        <f>E10*0.5999</f>
        <v>0.17997</v>
      </c>
    </row>
    <row r="11">
      <c r="A11" t="s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15</v>
      </c>
      <c r="G11" s="9">
        <f>E11*0.82</f>
        <v>0.082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/>
      <c r="D3" t="s" s="12">
        <v>38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36</v>
      </c>
      <c r="C2" t="s">
        <v>43</v>
      </c>
      <c r="D2" s="6">
        <f>'Besoins'!$B$2*1880</f>
        <v>1880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'Besoins'!$B$2*1</f>
        <v>1</v>
      </c>
      <c r="E3" t="s">
        <v>15</v>
      </c>
    </row>
    <row r="4">
      <c r="A4">
        <v>1</v>
      </c>
      <c r="B4" t="s">
        <v>46</v>
      </c>
      <c r="C4" t="s">
        <v>45</v>
      </c>
      <c r="D4" s="6">
        <f>'Besoins'!$B$2*0.1</f>
        <v>0.1</v>
      </c>
      <c r="E4" t="s">
        <v>15</v>
      </c>
    </row>
    <row r="5">
      <c r="A5">
        <v>1</v>
      </c>
      <c r="B5" t="s">
        <v>47</v>
      </c>
      <c r="C5" t="s">
        <v>45</v>
      </c>
      <c r="D5" s="6">
        <f>'Besoins'!$B$2*0.03</f>
        <v>0.03</v>
      </c>
      <c r="E5" t="s">
        <v>15</v>
      </c>
    </row>
    <row r="6">
      <c r="A6">
        <v>1</v>
      </c>
      <c r="B6" t="s">
        <v>48</v>
      </c>
      <c r="C6" t="s">
        <v>45</v>
      </c>
      <c r="D6" s="6">
        <f>'Besoins'!$B$2*0.45</f>
        <v>0.45</v>
      </c>
      <c r="E6" t="s">
        <v>15</v>
      </c>
    </row>
    <row r="7">
      <c r="A7">
        <v>1</v>
      </c>
      <c r="B7" t="s">
        <v>49</v>
      </c>
      <c r="C7" t="s">
        <v>45</v>
      </c>
      <c r="D7" s="6">
        <f>'Besoins'!$B$2*0.3</f>
        <v>0.3</v>
      </c>
      <c r="E7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"C85.PATE.FONCER2 · PAT.PATES.FRIABLES · référence : "&amp;Besoins!B3&amp;" "&amp;Besoins!C3&amp;" · multiplicateur réglable sur la feuille ""Besoins"""</f>
        <v>C85.PATE.FONCER2 · PAT.PATES.FRIABLES · référence : 1 880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Procedure!D2</f>
        <v>Dans une cuve contenant tous les ingredients, faire tourner sans trop corser</v>
      </c>
      <c r="C5"/>
      <c r="D5"/>
    </row>
    <row r="6">
      <c r="A6" t="s" s="15">
        <v>53</v>
      </c>
      <c r="B6" t="str" s="12">
        <f>Procedure!D3</f>
        <v>Conserver a environ 6C</v>
      </c>
      <c r="C6"/>
      <c r="D6"/>
    </row>
    <row r="7">
      <c r="A7"/>
      <c r="B7"/>
      <c r="C7"/>
      <c r="D7"/>
    </row>
    <row r="8">
      <c r="A8" t="s" s="16">
        <v>54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2026-08-01T02:03:04Z</dcterms:created>
  <dc:title>Pate a Foncer (II)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2026-08-01T02:03:04Z</dcterms:modified>
  <cp:revision>1</cp:revision>
</cp:coreProperties>
</file>