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<sst xmlns="http://schemas.openxmlformats.org/spreadsheetml/2006/main" count="49" uniqueCount="49">
  <si>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</si>
  <si>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</si>
  <si>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</si>
  <si>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</si>
  <si>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</si>
  <si>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</si>
  <si>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</si>
  <si>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</si>
  <si>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</si>
  <si>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</si>
  <si>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</si>
  <si>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</si>
  <si>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</si>
  <si>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</si>
  <si>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</si>
  <si>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</si>
  <si>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</si>
  <si>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</si>
  <si>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AMI-MAIS</t>
  </si>
  <si>
    <t>Amidon de maïs (Maïzena)</t>
  </si>
  <si>
    <t>Semoules &amp; amidons</t>
  </si>
  <si>
    <t>Total</t>
  </si>
  <si>
    <t>Recette</t>
  </si>
  <si>
    <t>#</t>
  </si>
  <si>
    <t>Verbe</t>
  </si>
  <si>
    <t>Étape</t>
  </si>
  <si>
    <t>Précision technique</t>
  </si>
  <si>
    <t>Durée</t>
  </si>
  <si>
    <t>Mélange à Crème Pâtissière (base)</t>
  </si>
  <si>
    <t>MÉLANGER</t>
  </si>
  <si>
    <t>Mélanger à froid le beurre, la farine et la maïzena jusqu'à obtenir une pâte homogène</t>
  </si>
  <si>
    <t>Base pré-fabriquée — conserver au froid</t>
  </si>
  <si>
    <t>RÉSERVER</t>
  </si>
  <si>
    <t>Réserver au froid jusqu'à utilisation</t>
  </si>
  <si>
    <t>Ponctionner 110gr par litre de lait au moment de la Crème Pâtissière II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</si>
  <si>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</si>
  <si>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</si>
  <si>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</si>
  <si>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</si>
  <si>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</si>
  <si>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</si>
  <si>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</si>
  <si>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FARINE (000)</t>
  </si>
  <si>
    <t xml:space="preserve">    ↳ Amidon de maïs (Maïzena)</t>
  </si>
  <si>
    <t>Fiche technique — Mélange à Crème Pâtissière (base)</t>
  </si>
  <si>
    <t>Mélange à Crème Pâtissière (base)  C85.CRPA.MELANGE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</si>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</sst>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</v>
      </c>
      <c r="C3" t="s" s="5">
        <v>3</v>
      </c>
      <c r="D3"/>
      <c r="E3"/>
      <c r="F3"/>
    </row>
    <row r="4">
      <c r="A4" t="s">
        <v>4</v>
      </c>
      <c r="B4" s="6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3</v>
      </c>
      <c r="G7" s="9">
        <f>E7*0.489836</f>
        <v>0.195934</v>
      </c>
    </row>
    <row r="8">
      <c r="A8" t="s" s="8">
        <v>15</v>
      </c>
      <c r="B8" t="s">
        <v>16</v>
      </c>
      <c r="C8" t="s">
        <v>17</v>
      </c>
      <c r="D8" s="4">
        <v>0.3</v>
      </c>
      <c r="E8" s="6">
        <f>D8*$B$2</f>
        <v>0.3</v>
      </c>
      <c r="F8" t="s">
        <v>3</v>
      </c>
      <c r="G8" s="9">
        <f>E8*3.9514</f>
        <v>1.18542</v>
      </c>
    </row>
    <row r="9">
      <c r="A9" t="s">
        <v>18</v>
      </c>
      <c r="B9" t="s">
        <v>19</v>
      </c>
      <c r="C9" t="s">
        <v>20</v>
      </c>
      <c r="D9" s="4">
        <v>0.4</v>
      </c>
      <c r="E9" s="6">
        <f>D9*$B$2</f>
        <v>0.4</v>
      </c>
      <c r="F9" t="s">
        <v>3</v>
      </c>
      <c r="G9" s="9">
        <f>E9*1.6</f>
        <v>0.64</v>
      </c>
    </row>
    <row r="10">
      <c r="A10"/>
      <c r="B10"/>
      <c r="C10"/>
      <c r="D10"/>
      <c r="E10"/>
      <c r="F10" t="s" s="10">
        <v>21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26</v>
      </c>
      <c r="F1" t="s" s="7">
        <v>27</v>
      </c>
    </row>
    <row r="2">
      <c r="A2" t="s">
        <v>28</v>
      </c>
      <c r="B2">
        <v>1</v>
      </c>
      <c r="C2" t="s">
        <v>29</v>
      </c>
      <c r="D2" t="s" s="12">
        <v>30</v>
      </c>
      <c r="E2" t="s" s="12">
        <v>31</v>
      </c>
      <c r="F2"/>
    </row>
    <row r="3">
      <c r="A3" t="s">
        <v>28</v>
      </c>
      <c r="B3">
        <v>2</v>
      </c>
      <c r="C3" t="s">
        <v>32</v>
      </c>
      <c r="D3" t="s" s="12">
        <v>33</v>
      </c>
      <c r="E3" t="s" s="12">
        <v>34</v>
      </c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28</v>
      </c>
      <c r="C2" t="s">
        <v>39</v>
      </c>
      <c r="D2" s="6">
        <f>'Besoins'!$B$2*1.1</f>
        <v>1.1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'Besoins'!$B$2*0.3</f>
        <v>0.3</v>
      </c>
      <c r="E3" t="s">
        <v>3</v>
      </c>
    </row>
    <row r="4">
      <c r="A4">
        <v>1</v>
      </c>
      <c r="B4" t="s">
        <v>42</v>
      </c>
      <c r="C4" t="s">
        <v>41</v>
      </c>
      <c r="D4" s="6">
        <f>'Besoins'!$B$2*0.4</f>
        <v>0.4</v>
      </c>
      <c r="E4" t="s">
        <v>3</v>
      </c>
    </row>
    <row r="5">
      <c r="A5">
        <v>1</v>
      </c>
      <c r="B5" t="s">
        <v>43</v>
      </c>
      <c r="C5" t="s">
        <v>41</v>
      </c>
      <c r="D5" s="6">
        <f>'Besoins'!$B$2*0.4</f>
        <v>0.4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"C85.CRPA.MELANGE · PAT.CADRES · référence : "&amp;Besoins!B3&amp;" "&amp;Besoins!C3&amp;" · multiplicateur réglable sur la feuille ""Besoins"""</f>
        <v>C85.CRPA.MELANGE · PAT.CADRES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 t="s" s="15">
        <v>46</v>
      </c>
      <c r="B5" t="str" s="12">
        <f>"[MÉLANGER] "&amp;Procedure!D2</f>
        <v>[MÉLANGER] Mélanger à froid le beurre, la farine et la maïzena jusqu'à obtenir une pâte homogène</v>
      </c>
      <c r="C5"/>
      <c r="D5"/>
    </row>
    <row r="6">
      <c r="A6"/>
      <c r="B6" t="str" s="16">
        <f>"ℹ "&amp;Procedure!E2</f>
        <v>ℹ</v>
      </c>
      <c r="C6"/>
      <c r="D6"/>
    </row>
    <row r="7">
      <c r="A7" t="s" s="15">
        <v>47</v>
      </c>
      <c r="B7" t="str" s="12">
        <f>"[RÉSERVER] "&amp;Procedure!D3</f>
        <v>[RÉSERVER] Réserver au froid jusqu'à utilisation</v>
      </c>
      <c r="C7"/>
      <c r="D7"/>
    </row>
    <row r="8">
      <c r="A8"/>
      <c r="B8" t="str" s="16">
        <f>"ℹ "&amp;Procedure!E3</f>
        <v>ℹ</v>
      </c>
      <c r="C8"/>
      <c r="D8"/>
    </row>
    <row r="9">
      <c r="A9"/>
      <c r="B9"/>
      <c r="C9"/>
      <c r="D9"/>
    </row>
    <row r="10">
      <c r="A10" t="s" s="17">
        <v>48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2026-08-01T02:03:06Z</dcterms:created>
  <dc:title>Mélange à Crème Pâtissière (bas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2026-08-01T02:03:06Z</dcterms:modified>
  <cp:revision>1</cp:revision>
</cp:coreProperties>
</file>