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<sst xmlns="http://schemas.openxmlformats.org/spreadsheetml/2006/main" count="55" uniqueCount="55">
  <si>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</si>
  <si>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</si>
  <si>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</si>
  <si>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</si>
  <si>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</si>
  <si>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</si>
  <si>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</si>
  <si>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</si>
  <si>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</si>
  <si>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</si>
  <si>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</si>
  <si>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</si>
  <si>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</si>
  <si>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</si>
  <si>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</si>
  <si>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</si>
  <si>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ALC-GRAND-MARC</t>
  </si>
  <si>
    <t>Grand Marnier (soufflé)</t>
  </si>
  <si>
    <t>Spiritueux et liqueurs cuisine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</si>
  <si>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</si>
  <si>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</si>
  <si>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</si>
  <si>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</si>
  <si>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</si>
  <si>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</si>
  <si>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FONDANT-BLANC</t>
  </si>
  <si>
    <t>Fondant blanc pâtissier (glaçage)</t>
  </si>
  <si>
    <t>Garnitures et crèmes prêtes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</si>
  <si>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</si>
  <si>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</si>
  <si>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</si>
  <si>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</si>
  <si>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</si>
  <si>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</si>
  <si>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</si>
  <si>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</si>
  <si>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</si>
  <si>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</si>
  <si>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Fourrage Mystère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</si>
  <si>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</si>
  <si>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</si>
  <si>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</si>
  <si>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</si>
  <si>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</si>
  <si>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</si>
  <si>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</si>
  <si>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</si>
  <si>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CREME FRAOECHE</t>
  </si>
  <si>
    <t xml:space="preserve">    ↳ Fondant blanc pâtissier (glaçage)</t>
  </si>
  <si>
    <t xml:space="preserve">    ↳ Callebaut 811 (couverture noire 54,5% cacao)</t>
  </si>
  <si>
    <t xml:space="preserve">    ↳ Grand Marnier (soufflé)</t>
  </si>
  <si>
    <t xml:space="preserve">    ↳ PURE DE FRAMBOISES (BOIRON)</t>
  </si>
  <si>
    <t>Fiche technique — Fourrage Mystère</t>
  </si>
  <si>
    <t>Fourrage Mystère  C85.FOUR.MYSTER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</si>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</sst>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6.5</v>
      </c>
      <c r="C3" t="s" s="5">
        <v>3</v>
      </c>
      <c r="D3"/>
      <c r="E3"/>
      <c r="F3"/>
    </row>
    <row r="4">
      <c r="A4" t="s">
        <v>4</v>
      </c>
      <c r="B4" s="6">
        <f>$B$2*B3</f>
        <v>6.5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E7*2.5335</f>
        <v>1.26675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9">
        <f>E8*30</f>
        <v>15</v>
      </c>
    </row>
    <row r="9">
      <c r="A9" t="s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E9*18</f>
        <v>72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15</v>
      </c>
      <c r="G10" s="9">
        <f>E10*0.5999</f>
        <v>0.5999</v>
      </c>
    </row>
    <row r="11">
      <c r="A11" t="s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E11*4.2</f>
        <v>4.2</v>
      </c>
    </row>
    <row r="12">
      <c r="A12" t="s" s="8">
        <v>28</v>
      </c>
      <c r="B12" t="s">
        <v>29</v>
      </c>
      <c r="C12" t="s">
        <v>30</v>
      </c>
      <c r="D12" s="4">
        <v>0.5</v>
      </c>
      <c r="E12" s="6">
        <f>D12*$B$2</f>
        <v>0.5</v>
      </c>
      <c r="F12" t="s">
        <v>15</v>
      </c>
      <c r="G12" s="9">
        <f>E12*6.4452</f>
        <v>3.2226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s">
        <v>39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'Besoins'!$B$2*6.5</f>
        <v>6.5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'Besoins'!$B$2*1</f>
        <v>1</v>
      </c>
      <c r="E3" t="s">
        <v>15</v>
      </c>
    </row>
    <row r="4">
      <c r="A4">
        <v>1</v>
      </c>
      <c r="B4" t="s">
        <v>47</v>
      </c>
      <c r="C4" t="s">
        <v>46</v>
      </c>
      <c r="D4" s="6">
        <f>'Besoins'!$B$2*0.5</f>
        <v>0.5</v>
      </c>
      <c r="E4" t="s">
        <v>3</v>
      </c>
    </row>
    <row r="5">
      <c r="A5">
        <v>1</v>
      </c>
      <c r="B5" t="s">
        <v>48</v>
      </c>
      <c r="C5" t="s">
        <v>46</v>
      </c>
      <c r="D5" s="6">
        <f>'Besoins'!$B$2*1</f>
        <v>1</v>
      </c>
      <c r="E5" t="s">
        <v>3</v>
      </c>
    </row>
    <row r="6">
      <c r="A6">
        <v>1</v>
      </c>
      <c r="B6" t="s">
        <v>49</v>
      </c>
      <c r="C6" t="s">
        <v>46</v>
      </c>
      <c r="D6" s="6">
        <f>'Besoins'!$B$2*4</f>
        <v>4</v>
      </c>
      <c r="E6" t="s">
        <v>3</v>
      </c>
    </row>
    <row r="7">
      <c r="A7">
        <v>1</v>
      </c>
      <c r="B7" t="s">
        <v>50</v>
      </c>
      <c r="C7" t="s">
        <v>46</v>
      </c>
      <c r="D7" s="6">
        <f>'Besoins'!$B$2*0.5</f>
        <v>0.5</v>
      </c>
      <c r="E7" t="s">
        <v>15</v>
      </c>
    </row>
    <row r="8">
      <c r="A8">
        <v>1</v>
      </c>
      <c r="B8" t="s">
        <v>51</v>
      </c>
      <c r="C8" t="s">
        <v>46</v>
      </c>
      <c r="D8" s="6">
        <f>'Besoins'!$B$2*0.5</f>
        <v>0.5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2">
        <f>"C85.FOUR.MYSTER · PAT.CONFI.PRALINES · référence : "&amp;Besoins!B3&amp;" "&amp;Besoins!C3&amp;" · multiplicateur réglable sur la feuille ""Besoins"""</f>
        <v>C85.FOUR.MYSTER · PAT.CONFI.PRALINES · référence : 6,5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53</v>
      </c>
      <c r="B4"/>
      <c r="C4"/>
      <c r="D4"/>
    </row>
    <row r="5">
      <c r="A5"/>
      <c r="B5" t="s" s="14">
        <v>39</v>
      </c>
      <c r="C5"/>
      <c r="D5"/>
    </row>
    <row r="6">
      <c r="A6"/>
      <c r="B6"/>
      <c r="C6"/>
      <c r="D6"/>
    </row>
    <row r="7">
      <c r="A7" t="s" s="15">
        <v>54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2026-08-01T02:03:03Z</dcterms:created>
  <dc:title>Fourrage Mystère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2026-08-01T02:03:03Z</dcterms:modified>
  <cp:revision>1</cp:revision>
</cp:coreProperties>
</file>