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<sst xmlns="http://schemas.openxmlformats.org/spreadsheetml/2006/main" count="66" uniqueCount="66">
  <si>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</si>
  <si>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</si>
  <si>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Fourrage "Wittamer"</t>
  </si>
  <si>
    <t>Code</t>
  </si>
  <si>
    <t>C85.FOUR.WITTAM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</si>
  <si>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</si>
  <si>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</si>
  <si>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</si>
  <si>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</si>
  <si>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</si>
  <si>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</si>
  <si>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</si>
  <si>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</si>
  <si>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</si>
  <si>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</si>
  <si>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</si>
  <si>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</si>
  <si>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</si>
  <si>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</si>
  <si>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</si>
  <si>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</si>
  <si>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</si>
  <si>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</si>
  <si>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</si>
  <si>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</si>
  <si>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</si>
  <si>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</si>
  <si>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</si>
  <si>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</si>
  <si>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</si>
  <si>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</si>
  <si>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</si>
  <si>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</si>
  <si>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</si>
  <si>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</si>
  <si>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</si>
  <si>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</si>
  <si>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ALC-COGNAC</t>
  </si>
  <si>
    <t>Cognac VS (flambé, sauce)</t>
  </si>
  <si>
    <t>Spiritueux et liqueurs cuisine</t>
  </si>
  <si>
    <t>CALLEBAUT-811</t>
  </si>
  <si>
    <t>Callebaut 811 (couverture noire 54,5% cacao)</t>
  </si>
  <si>
    <t>Chocolats de couverture</t>
  </si>
  <si>
    <t>COUV-LAIT-40</t>
  </si>
  <si>
    <t>Couverture lait 40% cacao</t>
  </si>
  <si>
    <t>Total</t>
  </si>
  <si>
    <t>Niveau</t>
  </si>
  <si>
    <t>Composant</t>
  </si>
  <si>
    <t>Type</t>
  </si>
  <si>
    <t>Quantité (pour 5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</si>
  <si>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</si>
  <si>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</si>
  <si>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</si>
  <si>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</si>
  <si>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</si>
  <si>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Couverture lait 40% cacao</t>
  </si>
  <si>
    <t xml:space="preserve">    ↳ Cognac VS (flambé, sauce)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</si>
  <si>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</si>
  <si>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</si>
  <si>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</si>
  <si>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</si>
  <si>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</si>
  <si>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</si>
  <si>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</si>
  <si>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Fourrage "Wittamer"</t>
  </si>
  <si>
    <t>Fourrage "Wittamer"  C85.FOUR.WITTAM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</si>
</sst>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86.0335</v>
      </c>
    </row>
    <row r="12">
      <c r="A12" t="s" s="3">
        <v>18</v>
      </c>
      <c r="B12" s="4">
        <v>17.2067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86.0335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5</v>
      </c>
      <c r="C3" t="s" s="10">
        <v>26</v>
      </c>
      <c r="D3"/>
      <c r="E3"/>
      <c r="F3"/>
    </row>
    <row r="4">
      <c r="A4" t="s">
        <v>27</v>
      </c>
      <c r="B4" s="11">
        <f>$B$2*B3</f>
        <v>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E7*2.5335</f>
        <v>2.5335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36</v>
      </c>
      <c r="G8" s="4">
        <f>E8*28</f>
        <v>28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E9*18</f>
        <v>18</v>
      </c>
    </row>
    <row r="10">
      <c r="A10" t="s">
        <v>43</v>
      </c>
      <c r="B10" t="s">
        <v>44</v>
      </c>
      <c r="C10" t="s">
        <v>42</v>
      </c>
      <c r="D10" s="9">
        <v>3</v>
      </c>
      <c r="E10" s="11">
        <f>D10*$B$2</f>
        <v>3</v>
      </c>
      <c r="F10" t="s">
        <v>26</v>
      </c>
      <c r="G10" s="4">
        <f>E10*12.5</f>
        <v>37.5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5</v>
      </c>
      <c r="E2" t="s">
        <v>26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26</v>
      </c>
      <c r="F3" t="s">
        <v>35</v>
      </c>
    </row>
    <row r="4">
      <c r="A4">
        <v>1</v>
      </c>
      <c r="B4" t="s">
        <v>54</v>
      </c>
      <c r="C4" t="s">
        <v>53</v>
      </c>
      <c r="D4" s="11">
        <v>1</v>
      </c>
      <c r="E4" t="s">
        <v>26</v>
      </c>
      <c r="F4" t="s">
        <v>42</v>
      </c>
    </row>
    <row r="5">
      <c r="A5">
        <v>1</v>
      </c>
      <c r="B5" t="s">
        <v>55</v>
      </c>
      <c r="C5" t="s">
        <v>53</v>
      </c>
      <c r="D5" s="11">
        <v>3</v>
      </c>
      <c r="E5" t="s">
        <v>26</v>
      </c>
      <c r="F5" t="s">
        <v>42</v>
      </c>
    </row>
    <row r="6">
      <c r="A6">
        <v>1</v>
      </c>
      <c r="B6" t="s">
        <v>56</v>
      </c>
      <c r="C6" t="s">
        <v>53</v>
      </c>
      <c r="D6" s="11">
        <v>1</v>
      </c>
      <c r="E6" t="s">
        <v>36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s">
        <v>63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4">
        <f>"C85.FOUR.WITTAM · PAT.CONFI.PRALINES · référence : "&amp;Besoins!B3&amp;" "&amp;Besoins!C3&amp;" · multiplicateur réglable sur la feuille ""Besoins"""</f>
        <v>C85.FOUR.WITTAM · PAT.CONFI.PRALINES · référence : 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65</v>
      </c>
      <c r="B4"/>
      <c r="C4"/>
      <c r="D4"/>
    </row>
    <row r="5">
      <c r="A5"/>
      <c r="B5" t="s" s="16">
        <v>63</v>
      </c>
      <c r="C5"/>
      <c r="D5"/>
    </row>
    <row r="6">
      <c r="A6"/>
      <c r="B6"/>
      <c r="C6"/>
      <c r="D6"/>
    </row>
    <row r="7">
      <c r="A7" t="s" s="17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2026-08-01T02:00:00Z</dcterms:created>
  <dc:title>Fourrage "Wittamer"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2026-08-01T02:00:00Z</dcterms:modified>
  <cp:revision>1</cp:revision>
</cp:coreProperties>
</file>