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<sst xmlns="http://schemas.openxmlformats.org/spreadsheetml/2006/main" count="66" uniqueCount="66">
  <si>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</si>
  <si>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</si>
  <si>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Fourrage "Wittamer"</t>
  </si>
  <si>
    <t>Code</t>
  </si>
  <si>
    <t>C85.FOUR.WITTAM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</si>
  <si>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</si>
  <si>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</si>
  <si>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</si>
  <si>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</si>
  <si>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</si>
  <si>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</si>
  <si>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</si>
  <si>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</si>
  <si>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</si>
  <si>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</si>
  <si>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</si>
  <si>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</si>
  <si>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</si>
  <si>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</si>
  <si>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</si>
  <si>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</si>
  <si>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</si>
  <si>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</si>
  <si>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</si>
  <si>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</si>
  <si>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</si>
  <si>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</si>
  <si>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</si>
  <si>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</si>
  <si>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</si>
  <si>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</si>
  <si>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</si>
  <si>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</si>
  <si>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ALC-COGNAC</t>
  </si>
  <si>
    <t>Cognac VS (flambé, sauce)</t>
  </si>
  <si>
    <t>Spiritueux et liqueurs cuisine</t>
  </si>
  <si>
    <t>lt</t>
  </si>
  <si>
    <t>CALLEBAUT-811</t>
  </si>
  <si>
    <t>Callebaut 811 (couverture noire 54,5% cacao)</t>
  </si>
  <si>
    <t>Chocolats de couverture</t>
  </si>
  <si>
    <t>COUV-LAIT-40</t>
  </si>
  <si>
    <t>Couverture lait 40% cacao</t>
  </si>
  <si>
    <t>00000049</t>
  </si>
  <si>
    <t>CREME FRAOECHE</t>
  </si>
  <si>
    <t>Crèmes fraîches et laitières</t>
  </si>
  <si>
    <t>Total</t>
  </si>
  <si>
    <t>Niveau</t>
  </si>
  <si>
    <t>Composant</t>
  </si>
  <si>
    <t>Type</t>
  </si>
  <si>
    <t>Quantité (pour 5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</si>
  <si>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</si>
  <si>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</si>
  <si>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</si>
  <si>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</si>
  <si>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</si>
  <si>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Couverture lait 40% cacao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</si>
  <si>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</si>
  <si>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</si>
  <si>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</si>
  <si>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</si>
  <si>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</si>
  <si>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</si>
  <si>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</si>
  <si>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</si>
  <si>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"Wittamer"</t>
  </si>
  <si>
    <t>Fourrage "Wittamer"  C85.FOUR.WITTAM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</si>
</sst>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86.0335</v>
      </c>
    </row>
    <row r="12">
      <c r="A12" t="s" s="3">
        <v>18</v>
      </c>
      <c r="B12" s="4">
        <v>17.2067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86.0335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</v>
      </c>
      <c r="C3" t="s" s="10">
        <v>26</v>
      </c>
      <c r="D3"/>
      <c r="E3"/>
      <c r="F3"/>
    </row>
    <row r="4">
      <c r="A4" t="s">
        <v>27</v>
      </c>
      <c r="B4" s="11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E7*28</f>
        <v>28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E8*18</f>
        <v>18</v>
      </c>
    </row>
    <row r="9">
      <c r="A9" t="s">
        <v>40</v>
      </c>
      <c r="B9" t="s">
        <v>41</v>
      </c>
      <c r="C9" t="s">
        <v>39</v>
      </c>
      <c r="D9" s="9">
        <v>3</v>
      </c>
      <c r="E9" s="11">
        <f>D9*$B$2</f>
        <v>3</v>
      </c>
      <c r="F9" t="s">
        <v>26</v>
      </c>
      <c r="G9" s="4">
        <f>E9*12.5</f>
        <v>37.5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36</v>
      </c>
      <c r="G10" s="4">
        <f>E10*2.5335</f>
        <v>2.5335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44</v>
      </c>
    </row>
    <row r="4">
      <c r="A4">
        <v>1</v>
      </c>
      <c r="B4" t="s">
        <v>54</v>
      </c>
      <c r="C4" t="s">
        <v>53</v>
      </c>
      <c r="D4" s="11">
        <v>1</v>
      </c>
      <c r="E4" t="s">
        <v>26</v>
      </c>
      <c r="F4" t="s">
        <v>39</v>
      </c>
    </row>
    <row r="5">
      <c r="A5">
        <v>1</v>
      </c>
      <c r="B5" t="s">
        <v>55</v>
      </c>
      <c r="C5" t="s">
        <v>53</v>
      </c>
      <c r="D5" s="11">
        <v>3</v>
      </c>
      <c r="E5" t="s">
        <v>26</v>
      </c>
      <c r="F5" t="s">
        <v>39</v>
      </c>
    </row>
    <row r="6">
      <c r="A6">
        <v>1</v>
      </c>
      <c r="B6" t="s">
        <v>56</v>
      </c>
      <c r="C6" t="s">
        <v>53</v>
      </c>
      <c r="D6" s="11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s">
        <v>63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4">
        <f>"C85.FOUR.WITTAM · PAT.CONFI.PRALINES · référence : "&amp;Besoins!B3&amp;" "&amp;Besoins!C3&amp;" · multiplicateur réglable sur la feuille ""Besoins"""</f>
        <v>C85.FOUR.WITTAM · PAT.CONFI.PRALINES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/>
      <c r="B5" t="s" s="16">
        <v>63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2026-10-30T13:56:16Z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2026-10-30T13:56:16Z</dcterms:modified>
  <cp:revision>1</cp:revision>
</cp:coreProperties>
</file>