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<sst xmlns="http://schemas.openxmlformats.org/spreadsheetml/2006/main" count="101" uniqueCount="101">
  <si>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</si>
  <si>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</si>
  <si>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Sorbet Champagne II</t>
  </si>
  <si>
    <t>Code</t>
  </si>
  <si>
    <t>C85.SORB.CHAMP2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</si>
  <si>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</si>
  <si>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</si>
  <si>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</si>
  <si>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</si>
  <si>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</si>
  <si>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</si>
  <si>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</si>
  <si>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</si>
  <si>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</si>
  <si>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</si>
  <si>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</si>
  <si>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</si>
  <si>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</si>
  <si>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</si>
  <si>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</si>
  <si>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</si>
  <si>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</si>
  <si>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</si>
  <si>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</si>
  <si>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</si>
  <si>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</si>
  <si>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</si>
  <si>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</si>
  <si>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</si>
  <si>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</si>
  <si>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</si>
  <si>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</si>
  <si>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</si>
  <si>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</si>
  <si>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</si>
  <si>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</si>
  <si>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</si>
  <si>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</si>
  <si>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</si>
  <si>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</si>
  <si>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</si>
  <si>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</si>
  <si>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</si>
  <si>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</si>
  <si>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</si>
  <si>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</si>
  <si>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</si>
  <si>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</si>
  <si>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</si>
  <si>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</si>
  <si>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</si>
  <si>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</si>
  <si>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</si>
  <si>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</si>
  <si>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</si>
  <si>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</si>
  <si>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</si>
  <si>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</si>
  <si>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</si>
  <si>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</si>
  <si>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</si>
  <si>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</si>
  <si>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</si>
  <si>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</si>
  <si>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Vin blanc sec de cuisson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</si>
  <si>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</si>
  <si>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</si>
  <si>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</si>
  <si>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</si>
  <si>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</si>
  <si>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</si>
  <si>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</si>
  <si>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</si>
  <si>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</si>
  <si>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</si>
  <si>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</si>
  <si>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</si>
  <si>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</si>
  <si>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</si>
  <si>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</si>
  <si>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</si>
  <si>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</si>
  <si>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</si>
  <si>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1L de champagne, 1L de vin blanc, 2 jus d'orange, 2 jus de citron</t>
  </si>
  <si>
    <t>700gr de sirop à 30°B, 2 blancs d'œufs légèrement cassés</t>
  </si>
  <si>
    <t>ORANGE (JUS FRAIS)</t>
  </si>
  <si>
    <t>ORANGE (P)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</si>
  <si>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</si>
  <si>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</si>
  <si>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</si>
  <si>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</si>
  <si>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</si>
  <si>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</si>
  <si>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Sorbet Champagne II</t>
  </si>
  <si>
    <t>Sorbet Champagne II  C85.SORB.CHAMP2</t>
  </si>
  <si>
    <t>1.</t>
  </si>
  <si>
    <t>2.</t>
  </si>
  <si>
    <t>↳ ORANGE (JUS FRAIS)  00000174</t>
  </si>
  <si>
    <t>↳ ORANGE (P)  00000173</t>
  </si>
  <si>
    <t>↳ Sirop à 30°B (base punchs)  C85.SIROP30B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</si>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</sst>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7.1937424285543</v>
      </c>
    </row>
    <row r="12">
      <c r="A12" t="s" s="3">
        <v>18</v>
      </c>
      <c r="B12" s="4">
        <v>2.6643490476127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7.1937424285543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2.7</v>
      </c>
      <c r="C3" t="s" s="10">
        <v>26</v>
      </c>
      <c r="D3"/>
      <c r="E3"/>
      <c r="F3"/>
    </row>
    <row r="4">
      <c r="A4" t="s">
        <v>27</v>
      </c>
      <c r="B4" s="11">
        <f>$B$2*B3</f>
        <v>2.7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E7*0.6544641786</f>
        <v>2.617857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E8*3.6741428571</f>
        <v>0.918536</v>
      </c>
    </row>
    <row r="9">
      <c r="A9" t="s" s="12">
        <v>40</v>
      </c>
      <c r="B9" t="s">
        <v>41</v>
      </c>
      <c r="C9" t="s">
        <v>42</v>
      </c>
      <c r="D9" s="9">
        <v>1.041667</v>
      </c>
      <c r="E9" s="11">
        <f>D9*$B$2</f>
        <v>1.041667</v>
      </c>
      <c r="F9" t="s">
        <v>43</v>
      </c>
      <c r="G9" s="4">
        <f>E9*0.2699999136</f>
        <v>0.28125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</f>
        <v>0</v>
      </c>
    </row>
    <row r="11">
      <c r="A11" t="s">
        <v>47</v>
      </c>
      <c r="B11" t="s">
        <v>48</v>
      </c>
      <c r="C11" t="s">
        <v>46</v>
      </c>
      <c r="D11" s="9">
        <v>1</v>
      </c>
      <c r="E11" s="11">
        <f>D11*$B$2</f>
        <v>1</v>
      </c>
      <c r="F11" t="s">
        <v>26</v>
      </c>
      <c r="G11" s="4">
        <f>E11*2.8</f>
        <v>2.8</v>
      </c>
    </row>
    <row r="12">
      <c r="A12" t="s" s="12">
        <v>49</v>
      </c>
      <c r="B12" t="s">
        <v>50</v>
      </c>
      <c r="C12" t="s">
        <v>51</v>
      </c>
      <c r="D12" s="9">
        <v>0.7</v>
      </c>
      <c r="E12" s="11">
        <f>D12*$B$2</f>
        <v>0.7</v>
      </c>
      <c r="F12" t="s">
        <v>26</v>
      </c>
      <c r="G12" s="4">
        <f>E12*0.003</f>
        <v>0.0021</v>
      </c>
    </row>
    <row r="13">
      <c r="A13" t="s">
        <v>52</v>
      </c>
      <c r="B13" t="s">
        <v>53</v>
      </c>
      <c r="C13" t="s">
        <v>54</v>
      </c>
      <c r="D13" s="9">
        <v>0.7</v>
      </c>
      <c r="E13" s="11">
        <f>D13*$B$2</f>
        <v>0.7</v>
      </c>
      <c r="F13" t="s">
        <v>36</v>
      </c>
      <c r="G13" s="4">
        <f>E13*0.82</f>
        <v>0.574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2.7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</v>
      </c>
      <c r="E3" t="s">
        <v>26</v>
      </c>
      <c r="F3" t="s">
        <v>46</v>
      </c>
    </row>
    <row r="4">
      <c r="A4">
        <v>1</v>
      </c>
      <c r="B4" t="s">
        <v>64</v>
      </c>
      <c r="C4" t="s">
        <v>63</v>
      </c>
      <c r="D4" s="11">
        <v>1</v>
      </c>
      <c r="E4" t="s">
        <v>26</v>
      </c>
      <c r="F4" t="s">
        <v>46</v>
      </c>
    </row>
    <row r="5">
      <c r="A5">
        <v>1</v>
      </c>
      <c r="B5" t="s">
        <v>65</v>
      </c>
      <c r="C5" t="s">
        <v>60</v>
      </c>
      <c r="D5" s="11">
        <v>0.4</v>
      </c>
      <c r="E5" t="s">
        <v>26</v>
      </c>
      <c r="F5" t="s">
        <v>66</v>
      </c>
    </row>
    <row r="6">
      <c r="A6">
        <v>2</v>
      </c>
      <c r="B6" t="s">
        <v>67</v>
      </c>
      <c r="C6" t="s">
        <v>60</v>
      </c>
      <c r="D6" s="11">
        <v>4</v>
      </c>
      <c r="E6" t="s">
        <v>43</v>
      </c>
      <c r="F6" t="s">
        <v>66</v>
      </c>
    </row>
    <row r="7">
      <c r="A7">
        <v>3</v>
      </c>
      <c r="B7" t="s">
        <v>68</v>
      </c>
      <c r="C7" t="s">
        <v>63</v>
      </c>
      <c r="D7" s="11">
        <v>4</v>
      </c>
      <c r="E7" t="s">
        <v>36</v>
      </c>
      <c r="F7" t="s">
        <v>35</v>
      </c>
    </row>
    <row r="8">
      <c r="A8">
        <v>1</v>
      </c>
      <c r="B8" t="s">
        <v>69</v>
      </c>
      <c r="C8" t="s">
        <v>63</v>
      </c>
      <c r="D8" s="11">
        <v>0.25</v>
      </c>
      <c r="E8" t="s">
        <v>26</v>
      </c>
      <c r="F8" t="s">
        <v>39</v>
      </c>
    </row>
    <row r="9">
      <c r="A9">
        <v>1</v>
      </c>
      <c r="B9" t="s">
        <v>70</v>
      </c>
      <c r="C9" t="s">
        <v>60</v>
      </c>
      <c r="D9" s="11">
        <v>0.7</v>
      </c>
      <c r="E9" t="s">
        <v>36</v>
      </c>
      <c r="F9" t="s">
        <v>71</v>
      </c>
    </row>
    <row r="10">
      <c r="A10">
        <v>2</v>
      </c>
      <c r="B10" t="s">
        <v>72</v>
      </c>
      <c r="C10" t="s">
        <v>63</v>
      </c>
      <c r="D10" s="11">
        <v>0.7</v>
      </c>
      <c r="E10" t="s">
        <v>36</v>
      </c>
      <c r="F10" t="s">
        <v>54</v>
      </c>
    </row>
    <row r="11">
      <c r="A11">
        <v>2</v>
      </c>
      <c r="B11" t="s">
        <v>73</v>
      </c>
      <c r="C11" t="s">
        <v>63</v>
      </c>
      <c r="D11" s="11">
        <v>0.7</v>
      </c>
      <c r="E11" t="s">
        <v>26</v>
      </c>
      <c r="F11" t="s">
        <v>51</v>
      </c>
    </row>
    <row r="12">
      <c r="A12">
        <v>1</v>
      </c>
      <c r="B12" t="s">
        <v>74</v>
      </c>
      <c r="C12" t="s">
        <v>60</v>
      </c>
      <c r="D12" s="11">
        <v>0.075</v>
      </c>
      <c r="E12" t="s">
        <v>26</v>
      </c>
      <c r="F12" t="s">
        <v>75</v>
      </c>
    </row>
    <row r="13">
      <c r="A13">
        <v>2</v>
      </c>
      <c r="B13" t="s">
        <v>76</v>
      </c>
      <c r="C13" t="s">
        <v>63</v>
      </c>
      <c r="D13" s="11">
        <v>1.042</v>
      </c>
      <c r="E13" t="s">
        <v>43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/>
      <c r="D2" t="s" s="14">
        <v>83</v>
      </c>
      <c r="E2" t="s" s="14"/>
      <c r="F2"/>
    </row>
    <row r="3">
      <c r="A3" t="s">
        <v>2</v>
      </c>
      <c r="B3">
        <v>2</v>
      </c>
      <c r="C3"/>
      <c r="D3" t="s" s="14">
        <v>84</v>
      </c>
      <c r="E3" t="s" s="14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/>
      <c r="D8" t="s" s="14">
        <v>92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"C85.SORB.CHAMP2 · PAT.GLACES · référence : "&amp;Besoins!B3&amp;" "&amp;Besoins!C3&amp;" · multiplicateur réglable sur la feuille ""Besoins"""</f>
        <v>C85.SORB.CHAMP2 · PAT.GLACES · référence : 2,7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1L de champagne, 1L de vin blanc, 2 jus d'orange, 2 jus de citron</v>
      </c>
      <c r="C5"/>
      <c r="D5"/>
    </row>
    <row r="6">
      <c r="A6" t="s" s="17">
        <v>96</v>
      </c>
      <c r="B6" t="str" s="14">
        <f>Procedure!D3</f>
        <v>700gr de sirop à 30°B, 2 blancs d'œufs légèrement cassés</v>
      </c>
      <c r="C6"/>
      <c r="D6"/>
    </row>
    <row r="7">
      <c r="A7"/>
      <c r="B7"/>
      <c r="C7"/>
      <c r="D7"/>
    </row>
    <row r="8">
      <c r="A8" t="s" s="16">
        <v>97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98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6">
        <v>99</v>
      </c>
      <c r="B14"/>
      <c r="C14"/>
      <c r="D14"/>
    </row>
    <row r="15">
      <c r="A15" t="s" s="17">
        <v>95</v>
      </c>
      <c r="B15" t="str" s="14">
        <f>"[BOUILLIR] "&amp;Procedure!D6</f>
        <v>[BOUILLIR] Bouillir 1kg de sucre pour 1L d'eau</v>
      </c>
      <c r="C15"/>
      <c r="D15"/>
    </row>
    <row r="16">
      <c r="A16" t="s" s="17">
        <v>96</v>
      </c>
      <c r="B16" t="str" s="14">
        <f>"[REFROIDIR] "&amp;Procedure!D7</f>
        <v>[REFROIDIR] Laisser refroidir (sirop lourd, 30°B)</v>
      </c>
      <c r="C16"/>
      <c r="D16"/>
    </row>
    <row r="17">
      <c r="A17" t="s" s="17">
        <v>100</v>
      </c>
      <c r="B17" t="str" s="14">
        <f>Procedure!D8</f>
        <v>Alternative commerciale : Raftisuc, sirop lourd déjà prêt, à diluer avec de l'eau selon la densité recherchée</v>
      </c>
      <c r="C17"/>
      <c r="D17"/>
    </row>
    <row r="18">
      <c r="A18"/>
      <c r="B18"/>
      <c r="C18"/>
      <c r="D18"/>
    </row>
    <row r="19">
      <c r="A19" t="s" s="19">
        <v>23</v>
      </c>
      <c r="B19"/>
      <c r="C19"/>
      <c r="D19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2026-09-15T12:38:42Z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2026-09-15T12:38:42Z</dcterms:modified>
  <cp:revision>1</cp:revision>
</cp:coreProperties>
</file>