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<sst xmlns="http://schemas.openxmlformats.org/spreadsheetml/2006/main" count="100" uniqueCount="100">
  <si>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</si>
  <si>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</si>
  <si>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</si>
  <si>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</si>
  <si>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</si>
  <si>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</si>
  <si>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</si>
  <si>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</si>
  <si>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</si>
  <si>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</si>
  <si>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</si>
  <si>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</si>
  <si>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</si>
  <si>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</si>
  <si>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</si>
  <si>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</si>
  <si>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</si>
  <si>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</si>
  <si>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</si>
  <si>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</si>
  <si>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</si>
  <si>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</si>
  <si>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</si>
  <si>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</si>
  <si>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</si>
  <si>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</si>
  <si>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</si>
  <si>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</si>
  <si>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</si>
  <si>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</si>
  <si>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</si>
  <si>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</si>
  <si>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</si>
  <si>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</si>
  <si>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</si>
  <si>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</si>
  <si>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</si>
  <si>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</si>
  <si>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</si>
  <si>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</si>
  <si>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</si>
  <si>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00000054</t>
  </si>
  <si>
    <t>CITRON PULCO (JUS)</t>
  </si>
  <si>
    <t>Agrumes</t>
  </si>
  <si>
    <t>00000060</t>
  </si>
  <si>
    <t>ORANGE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</si>
  <si>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</si>
  <si>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</si>
  <si>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</si>
  <si>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</si>
  <si>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</si>
  <si>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</si>
  <si>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</si>
  <si>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</si>
  <si>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</si>
  <si>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</si>
  <si>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</si>
  <si>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</si>
  <si>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</si>
  <si>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</si>
  <si>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</si>
  <si>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</si>
  <si>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</si>
  <si>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</si>
  <si>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</si>
  <si>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</si>
  <si>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</si>
  <si>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</si>
  <si>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</si>
  <si>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</si>
  <si>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</si>
  <si>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</si>
  <si>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 (robinet - moy. France 2026)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</si>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</sst>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5.1003670571394</v>
      </c>
    </row>
    <row r="12">
      <c r="A12" t="s" s="3">
        <v>18</v>
      </c>
      <c r="B12" s="4">
        <v>1.8890248359776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5.1003670571394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0.7</v>
      </c>
      <c r="E7" s="11">
        <f>D7*$B$2</f>
        <v>0.7</v>
      </c>
      <c r="F7" t="s">
        <v>26</v>
      </c>
      <c r="G7" s="4">
        <f>E7*0.0043</f>
        <v>0.00301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26</v>
      </c>
      <c r="G9" s="4">
        <f>E9*2.8</f>
        <v>2.8</v>
      </c>
    </row>
    <row r="10">
      <c r="A10" t="s" s="12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26</v>
      </c>
      <c r="G10" s="4">
        <f>E10*3.6741428571</f>
        <v>0.918536</v>
      </c>
    </row>
    <row r="11">
      <c r="A11" t="s" s="12">
        <v>44</v>
      </c>
      <c r="B11" t="s">
        <v>45</v>
      </c>
      <c r="C11" t="s">
        <v>43</v>
      </c>
      <c r="D11" s="9">
        <v>0.8</v>
      </c>
      <c r="E11" s="11">
        <f>D11*$B$2</f>
        <v>0.8</v>
      </c>
      <c r="F11" t="s">
        <v>46</v>
      </c>
      <c r="G11" s="4">
        <f>E11*0.6544641786</f>
        <v>0.523571</v>
      </c>
    </row>
    <row r="12">
      <c r="A12" t="s" s="12">
        <v>47</v>
      </c>
      <c r="B12" t="s">
        <v>48</v>
      </c>
      <c r="C12" t="s">
        <v>49</v>
      </c>
      <c r="D12" s="9">
        <v>1.041667</v>
      </c>
      <c r="E12" s="11">
        <f>D12*$B$2</f>
        <v>1.041667</v>
      </c>
      <c r="F12" t="s">
        <v>50</v>
      </c>
      <c r="G12" s="4">
        <f>E12*0.2699999136</f>
        <v>0.28125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46</v>
      </c>
      <c r="G13" s="4">
        <f>E13*0.82</f>
        <v>0.574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2.7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26</v>
      </c>
      <c r="F3" t="s">
        <v>38</v>
      </c>
    </row>
    <row r="4">
      <c r="A4">
        <v>1</v>
      </c>
      <c r="B4" t="s">
        <v>63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64</v>
      </c>
      <c r="C5" t="s">
        <v>59</v>
      </c>
      <c r="D5" s="11">
        <v>0.4</v>
      </c>
      <c r="E5" t="s">
        <v>26</v>
      </c>
      <c r="F5" t="s">
        <v>65</v>
      </c>
    </row>
    <row r="6">
      <c r="A6">
        <v>2</v>
      </c>
      <c r="B6" t="s">
        <v>66</v>
      </c>
      <c r="C6" t="s">
        <v>59</v>
      </c>
      <c r="D6" s="11">
        <v>4</v>
      </c>
      <c r="E6" t="s">
        <v>50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0.8</v>
      </c>
      <c r="E7" t="s">
        <v>46</v>
      </c>
      <c r="F7" t="s">
        <v>43</v>
      </c>
    </row>
    <row r="8">
      <c r="A8">
        <v>1</v>
      </c>
      <c r="B8" t="s">
        <v>68</v>
      </c>
      <c r="C8" t="s">
        <v>62</v>
      </c>
      <c r="D8" s="11">
        <v>0.25</v>
      </c>
      <c r="E8" t="s">
        <v>26</v>
      </c>
      <c r="F8" t="s">
        <v>43</v>
      </c>
    </row>
    <row r="9">
      <c r="A9">
        <v>1</v>
      </c>
      <c r="B9" t="s">
        <v>69</v>
      </c>
      <c r="C9" t="s">
        <v>59</v>
      </c>
      <c r="D9" s="11">
        <v>0.7</v>
      </c>
      <c r="E9" t="s">
        <v>46</v>
      </c>
      <c r="F9" t="s">
        <v>70</v>
      </c>
    </row>
    <row r="10">
      <c r="A10">
        <v>2</v>
      </c>
      <c r="B10" t="s">
        <v>71</v>
      </c>
      <c r="C10" t="s">
        <v>62</v>
      </c>
      <c r="D10" s="11">
        <v>0.7</v>
      </c>
      <c r="E10" t="s">
        <v>46</v>
      </c>
      <c r="F10" t="s">
        <v>53</v>
      </c>
    </row>
    <row r="11">
      <c r="A11">
        <v>2</v>
      </c>
      <c r="B11" t="s">
        <v>72</v>
      </c>
      <c r="C11" t="s">
        <v>62</v>
      </c>
      <c r="D11" s="11">
        <v>0.7</v>
      </c>
      <c r="E11" t="s">
        <v>26</v>
      </c>
      <c r="F11" t="s">
        <v>35</v>
      </c>
    </row>
    <row r="12">
      <c r="A12">
        <v>1</v>
      </c>
      <c r="B12" t="s">
        <v>73</v>
      </c>
      <c r="C12" t="s">
        <v>59</v>
      </c>
      <c r="D12" s="11">
        <v>0.075</v>
      </c>
      <c r="E12" t="s">
        <v>26</v>
      </c>
      <c r="F12" t="s">
        <v>74</v>
      </c>
    </row>
    <row r="13">
      <c r="A13">
        <v>2</v>
      </c>
      <c r="B13" t="s">
        <v>75</v>
      </c>
      <c r="C13" t="s">
        <v>62</v>
      </c>
      <c r="D13" s="11">
        <v>1.042</v>
      </c>
      <c r="E13" t="s">
        <v>50</v>
      </c>
      <c r="F1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/>
      <c r="D3" t="s" s="14">
        <v>83</v>
      </c>
      <c r="E3" t="s" s="14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>
        <v>1</v>
      </c>
      <c r="C6" t="s">
        <v>87</v>
      </c>
      <c r="D6" t="s" s="14">
        <v>88</v>
      </c>
      <c r="E6" t="s" s="14"/>
      <c r="F6"/>
    </row>
    <row r="7">
      <c r="A7" t="s">
        <v>86</v>
      </c>
      <c r="B7">
        <v>2</v>
      </c>
      <c r="C7" t="s">
        <v>89</v>
      </c>
      <c r="D7" t="s" s="14">
        <v>90</v>
      </c>
      <c r="E7" t="s" s="14"/>
      <c r="F7"/>
    </row>
    <row r="8">
      <c r="A8" t="s">
        <v>86</v>
      </c>
      <c r="B8">
        <v>3</v>
      </c>
      <c r="C8"/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1L de champagne, 1L de vin blanc, 2 jus d'orange, 2 jus de citron</v>
      </c>
      <c r="C5"/>
      <c r="D5"/>
    </row>
    <row r="6">
      <c r="A6" t="s" s="17">
        <v>95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 t="s" s="17">
        <v>94</v>
      </c>
      <c r="B15" t="str" s="14">
        <f>"[BOUILLIR] "&amp;Procedure!D6</f>
        <v>[BOUILLIR] Bouillir 1kg de sucre pour 1L d'eau</v>
      </c>
      <c r="C15"/>
      <c r="D15"/>
    </row>
    <row r="16">
      <c r="A16" t="s" s="17">
        <v>95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99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