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<sst xmlns="http://schemas.openxmlformats.org/spreadsheetml/2006/main" count="74" uniqueCount="74">
  <si>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</si>
  <si>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</si>
  <si>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</si>
  <si>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</si>
  <si>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</si>
  <si>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</si>
  <si>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</si>
  <si>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</si>
  <si>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</si>
  <si>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</si>
  <si>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</si>
  <si>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</si>
  <si>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</si>
  <si>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</si>
  <si>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</si>
  <si>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</si>
  <si>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</si>
  <si>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</si>
  <si>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</si>
  <si>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</si>
  <si>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</si>
  <si>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</si>
  <si>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</si>
  <si>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</si>
  <si>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</si>
  <si>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</si>
  <si>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</si>
  <si>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</si>
  <si>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</si>
  <si>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</si>
  <si>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</si>
  <si>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</si>
  <si>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</si>
  <si>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</si>
  <si>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</si>
  <si>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</si>
  <si>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</si>
  <si>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</si>
  <si>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</si>
  <si>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Champagne I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</si>
  <si>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</si>
  <si>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</si>
  <si>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</si>
  <si>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</si>
  <si>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</si>
  <si>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</si>
  <si>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</si>
  <si>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</si>
  <si>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</si>
  <si>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</si>
  <si>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</si>
  <si>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</si>
  <si>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</si>
  <si>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</si>
  <si>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Champagne / vin mousseux (à sourcer, choix cave)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</si>
  <si>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</si>
  <si>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</si>
  <si>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</si>
  <si>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</si>
  <si>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ORANGE (JUS FRAIS)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</si>
  <si>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</si>
  <si>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</si>
  <si>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</si>
  <si>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 (conv.)</t>
  </si>
  <si>
    <t>conversion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</si>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</sst>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8.55</v>
      </c>
      <c r="C3" t="s" s="5">
        <v>3</v>
      </c>
      <c r="D3"/>
      <c r="E3"/>
      <c r="F3"/>
    </row>
    <row r="4">
      <c r="A4" t="s">
        <v>4</v>
      </c>
      <c r="B4" s="6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</v>
      </c>
      <c r="E7" s="6">
        <f>D7*$B$2</f>
        <v>15</v>
      </c>
      <c r="F7" t="s">
        <v>15</v>
      </c>
      <c r="G7" s="9">
        <f>E7*0.6544641786</f>
        <v>9.816963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E8*3.6741428571</f>
        <v>3.674143</v>
      </c>
    </row>
    <row r="9">
      <c r="A9" t="s" s="8">
        <v>19</v>
      </c>
      <c r="B9" t="s">
        <v>20</v>
      </c>
      <c r="C9" t="s">
        <v>21</v>
      </c>
      <c r="D9" s="4">
        <v>0.694444</v>
      </c>
      <c r="E9" s="6">
        <f>D9*$B$2</f>
        <v>0.694444</v>
      </c>
      <c r="F9" t="s">
        <v>22</v>
      </c>
      <c r="G9" s="9">
        <f>E9*0.2700001728</f>
        <v>0.1875</v>
      </c>
    </row>
    <row r="10">
      <c r="A10" t="s">
        <v>23</v>
      </c>
      <c r="B10" t="s">
        <v>24</v>
      </c>
      <c r="C10" t="s">
        <v>25</v>
      </c>
      <c r="D10" s="4">
        <v>4.5</v>
      </c>
      <c r="E10" s="6">
        <f>D10*$B$2</f>
        <v>4.5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2.5</v>
      </c>
      <c r="E11" s="6">
        <f>D11*$B$2</f>
        <v>2.5</v>
      </c>
      <c r="F11" t="s">
        <v>3</v>
      </c>
      <c r="G11" s="9">
        <f>E11*0.003</f>
        <v>0.0075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15</v>
      </c>
      <c r="G12" s="9">
        <f>E12*0.82</f>
        <v>2.05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/>
      <c r="D5" t="s" s="12">
        <v>46</v>
      </c>
      <c r="E5" t="s" s="12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'Besoins'!$B$2*8.55</f>
        <v>8.55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'Besoins'!$B$2*4.5</f>
        <v>4.5</v>
      </c>
      <c r="E3" t="s">
        <v>3</v>
      </c>
    </row>
    <row r="4">
      <c r="A4">
        <v>1</v>
      </c>
      <c r="B4" t="s">
        <v>56</v>
      </c>
      <c r="C4" t="s">
        <v>53</v>
      </c>
      <c r="D4" s="6">
        <f>'Besoins'!$B$2*2.5</f>
        <v>2.5</v>
      </c>
      <c r="E4" t="s">
        <v>3</v>
      </c>
    </row>
    <row r="5">
      <c r="A5">
        <v>2</v>
      </c>
      <c r="B5" t="s">
        <v>57</v>
      </c>
      <c r="C5" t="s">
        <v>55</v>
      </c>
      <c r="D5" s="6">
        <f>'Besoins'!$B$2*2.5</f>
        <v>2.5</v>
      </c>
      <c r="E5" t="s">
        <v>15</v>
      </c>
    </row>
    <row r="6">
      <c r="A6">
        <v>2</v>
      </c>
      <c r="B6" t="s">
        <v>58</v>
      </c>
      <c r="C6" t="s">
        <v>55</v>
      </c>
      <c r="D6" s="6">
        <f>'Besoins'!$B$2*2.5</f>
        <v>2.5</v>
      </c>
      <c r="E6" t="s">
        <v>3</v>
      </c>
    </row>
    <row r="7">
      <c r="A7">
        <v>1</v>
      </c>
      <c r="B7" t="s">
        <v>59</v>
      </c>
      <c r="C7" t="s">
        <v>53</v>
      </c>
      <c r="D7" s="6">
        <f>'Besoins'!$B$2*1.5</f>
        <v>1.5</v>
      </c>
      <c r="E7" t="s">
        <v>3</v>
      </c>
    </row>
    <row r="8">
      <c r="A8">
        <v>2</v>
      </c>
      <c r="B8" t="s">
        <v>60</v>
      </c>
      <c r="C8" t="s">
        <v>53</v>
      </c>
      <c r="D8" s="6">
        <f>'Besoins'!$B$2*15</f>
        <v>15</v>
      </c>
      <c r="E8" t="s">
        <v>22</v>
      </c>
    </row>
    <row r="9">
      <c r="A9">
        <v>3</v>
      </c>
      <c r="B9" t="s">
        <v>61</v>
      </c>
      <c r="C9" t="s">
        <v>55</v>
      </c>
      <c r="D9" s="6">
        <f>'Besoins'!$B$2*15</f>
        <v>15</v>
      </c>
      <c r="E9" t="s">
        <v>15</v>
      </c>
    </row>
    <row r="10">
      <c r="A10">
        <v>1</v>
      </c>
      <c r="B10" t="s">
        <v>62</v>
      </c>
      <c r="C10" t="s">
        <v>55</v>
      </c>
      <c r="D10" s="6">
        <f>'Besoins'!$B$2*1</f>
        <v>1</v>
      </c>
      <c r="E10" t="s">
        <v>3</v>
      </c>
    </row>
    <row r="11">
      <c r="A11">
        <v>1</v>
      </c>
      <c r="B11" t="s">
        <v>63</v>
      </c>
      <c r="C11" t="s">
        <v>64</v>
      </c>
      <c r="D11" s="6">
        <f>'Besoins'!$B$2*0.05</f>
        <v>0.05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 t="s" s="15">
        <v>67</v>
      </c>
      <c r="B8" t="str" s="12">
        <f>"[BOUILLIR] "&amp;Procedure!D3</f>
        <v>[BOUILLIR] Bouillir 1kg de sucre pour 1L d'eau</v>
      </c>
      <c r="C8"/>
      <c r="D8"/>
    </row>
    <row r="9">
      <c r="A9" t="s" s="15">
        <v>69</v>
      </c>
      <c r="B9" t="str" s="12">
        <f>"[REFROIDIR] "&amp;Procedure!D4</f>
        <v>[REFROIDIR] Laisser refroidir (sirop lourd, 30°B)</v>
      </c>
      <c r="C9"/>
      <c r="D9"/>
    </row>
    <row r="10">
      <c r="A10" t="s" s="15">
        <v>70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4">
        <v>71</v>
      </c>
      <c r="B12"/>
      <c r="C12"/>
      <c r="D12"/>
    </row>
    <row r="13">
      <c r="A13"/>
      <c r="B1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72</v>
      </c>
      <c r="B15"/>
      <c r="C15"/>
      <c r="D15"/>
    </row>
    <row r="16">
      <c r="A16"/>
      <c r="B1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73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2026-09-15T14:12:41Z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2026-09-15T14:12:41Z</dcterms:modified>
  <cp:revision>1</cp:revision>
</cp:coreProperties>
</file>