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<sst xmlns="http://schemas.openxmlformats.org/spreadsheetml/2006/main" count="64" uniqueCount="64">
  <si>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</si>
  <si>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</si>
  <si>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</si>
  <si>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</si>
  <si>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</si>
  <si>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</si>
  <si>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</si>
  <si>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</si>
  <si>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</si>
  <si>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</si>
  <si>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</si>
  <si>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</si>
  <si>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</si>
  <si>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</si>
  <si>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</si>
  <si>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</si>
  <si>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</si>
  <si>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</si>
  <si>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</si>
  <si>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</si>
  <si>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</si>
  <si>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</si>
  <si>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</si>
  <si>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</si>
  <si>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</si>
  <si>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</si>
  <si>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</si>
  <si>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</si>
  <si>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</si>
  <si>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</si>
  <si>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</si>
  <si>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</si>
  <si>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</si>
  <si>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</si>
  <si>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</si>
  <si>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Abricot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</si>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</sst>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3</v>
      </c>
      <c r="G8" s="9">
        <f>E8*0.003</f>
        <v>0.00045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24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'Besoins'!$B$2*1.45</f>
        <v>1.45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'Besoins'!$B$2*1</f>
        <v>1</v>
      </c>
      <c r="E4" t="s">
        <v>3</v>
      </c>
    </row>
    <row r="5">
      <c r="A5">
        <v>1</v>
      </c>
      <c r="B5" t="s">
        <v>53</v>
      </c>
      <c r="C5" t="s">
        <v>52</v>
      </c>
      <c r="D5" s="6">
        <f>'Besoins'!$B$2*0.3</f>
        <v>0.3</v>
      </c>
      <c r="E5" t="s">
        <v>24</v>
      </c>
    </row>
    <row r="6">
      <c r="A6">
        <v>1</v>
      </c>
      <c r="B6" t="s">
        <v>54</v>
      </c>
      <c r="C6" t="s">
        <v>52</v>
      </c>
      <c r="D6" s="6">
        <f>'Besoins'!$B$2*0.15</f>
        <v>0.15</v>
      </c>
      <c r="E6" t="s">
        <v>3</v>
      </c>
    </row>
    <row r="7">
      <c r="A7">
        <v>1</v>
      </c>
      <c r="B7" t="s">
        <v>55</v>
      </c>
      <c r="C7" t="s">
        <v>52</v>
      </c>
      <c r="D7" s="6">
        <f>'Besoins'!$B$2*0.08</f>
        <v>0.08</v>
      </c>
      <c r="E7" t="s">
        <v>24</v>
      </c>
    </row>
    <row r="8">
      <c r="A8">
        <v>1</v>
      </c>
      <c r="B8" t="s">
        <v>56</v>
      </c>
      <c r="C8" t="s">
        <v>52</v>
      </c>
      <c r="D8" s="6">
        <f>'Besoins'!$B$2*0.125</f>
        <v>0.125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 t="s" s="15">
        <v>59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61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62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