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<sst xmlns="http://schemas.openxmlformats.org/spreadsheetml/2006/main" count="64" uniqueCount="64">
  <si>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</si>
  <si>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</si>
  <si>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</si>
  <si>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</si>
  <si>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</si>
  <si>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</si>
  <si>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</si>
  <si>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</si>
  <si>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</si>
  <si>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</si>
  <si>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</si>
  <si>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</si>
  <si>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</si>
  <si>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</si>
  <si>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</si>
  <si>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</si>
  <si>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</si>
  <si>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</si>
  <si>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PUREE-ABRICOT-PH</t>
  </si>
  <si>
    <t>Purée d'abricot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</si>
  <si>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</si>
  <si>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</si>
  <si>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</si>
  <si>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</si>
  <si>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</si>
  <si>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</si>
  <si>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</si>
  <si>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</si>
  <si>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</si>
  <si>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</si>
  <si>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</si>
  <si>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</si>
  <si>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</si>
  <si>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</si>
  <si>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</si>
  <si>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Abricot</t>
  </si>
  <si>
    <t>ABRICOTER</t>
  </si>
  <si>
    <t>1L de pulpe d'abricot, 300gr de sucre, 150gr d'eau,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</si>
  <si>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</si>
  <si>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</si>
  <si>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</si>
  <si>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</si>
  <si>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</si>
  <si>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</si>
  <si>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</si>
  <si>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</si>
  <si>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</si>
  <si>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</si>
  <si>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</si>
  <si>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</si>
  <si>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</si>
  <si>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Purée d'abricot (à sourcer)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</si>
  <si>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</si>
  <si>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</si>
  <si>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</si>
  <si>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</si>
  <si>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 xml:space="preserve">    ↳ CITRON PULCO (JUS)</t>
  </si>
  <si>
    <t>Fiche technique — Sorbet Abricot</t>
  </si>
  <si>
    <t>Sorbet Abricot  C85.SORB.ABRICOT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</si>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</sst>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1.45</v>
      </c>
      <c r="C3" t="s" s="5">
        <v>3</v>
      </c>
      <c r="D3"/>
      <c r="E3"/>
      <c r="F3"/>
    </row>
    <row r="4">
      <c r="A4" t="s">
        <v>4</v>
      </c>
      <c r="B4" s="6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E7*3.6741428571</f>
        <v>0.459268</v>
      </c>
    </row>
    <row r="8">
      <c r="A8" t="s" s="8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3</v>
      </c>
      <c r="G8" s="9">
        <f>E8*0.003</f>
        <v>0.00045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9">
        <f>E9*0</f>
        <v>0</v>
      </c>
    </row>
    <row r="10">
      <c r="A10" t="s">
        <v>21</v>
      </c>
      <c r="B10" t="s">
        <v>22</v>
      </c>
      <c r="C10" t="s">
        <v>23</v>
      </c>
      <c r="D10" s="4">
        <v>0.08</v>
      </c>
      <c r="E10" s="6">
        <f>D10*$B$2</f>
        <v>0.08</v>
      </c>
      <c r="F10" t="s">
        <v>24</v>
      </c>
      <c r="G10" s="9">
        <f>E10*1.8</f>
        <v>0.144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24</v>
      </c>
      <c r="G11" s="9">
        <f>E11*0.82</f>
        <v>0.246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38</v>
      </c>
      <c r="B3">
        <v>1</v>
      </c>
      <c r="C3" t="s">
        <v>39</v>
      </c>
      <c r="D3" t="s" s="12">
        <v>40</v>
      </c>
      <c r="E3" t="s" s="12"/>
      <c r="F3"/>
    </row>
    <row r="4">
      <c r="A4" t="s">
        <v>38</v>
      </c>
      <c r="B4">
        <v>2</v>
      </c>
      <c r="C4" t="s">
        <v>41</v>
      </c>
      <c r="D4" t="s" s="12">
        <v>42</v>
      </c>
      <c r="E4" t="s" s="12"/>
      <c r="F4"/>
    </row>
    <row r="5">
      <c r="A5" t="s">
        <v>38</v>
      </c>
      <c r="B5">
        <v>3</v>
      </c>
      <c r="C5" t="s">
        <v>43</v>
      </c>
      <c r="D5" t="s" s="12">
        <v>44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35</v>
      </c>
      <c r="C2" t="s">
        <v>49</v>
      </c>
      <c r="D2" s="6">
        <f>'Besoins'!$B$2*1.45</f>
        <v>1.45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'Besoins'!$B$2*1</f>
        <v>1</v>
      </c>
      <c r="E3" t="s">
        <v>3</v>
      </c>
    </row>
    <row r="4">
      <c r="A4">
        <v>1</v>
      </c>
      <c r="B4" t="s">
        <v>51</v>
      </c>
      <c r="C4" t="s">
        <v>52</v>
      </c>
      <c r="D4" s="6">
        <f>'Besoins'!$B$2*1</f>
        <v>1</v>
      </c>
      <c r="E4" t="s">
        <v>3</v>
      </c>
    </row>
    <row r="5">
      <c r="A5">
        <v>1</v>
      </c>
      <c r="B5" t="s">
        <v>53</v>
      </c>
      <c r="C5" t="s">
        <v>52</v>
      </c>
      <c r="D5" s="6">
        <f>'Besoins'!$B$2*0.3</f>
        <v>0.3</v>
      </c>
      <c r="E5" t="s">
        <v>24</v>
      </c>
    </row>
    <row r="6">
      <c r="A6">
        <v>1</v>
      </c>
      <c r="B6" t="s">
        <v>54</v>
      </c>
      <c r="C6" t="s">
        <v>52</v>
      </c>
      <c r="D6" s="6">
        <f>'Besoins'!$B$2*0.15</f>
        <v>0.15</v>
      </c>
      <c r="E6" t="s">
        <v>3</v>
      </c>
    </row>
    <row r="7">
      <c r="A7">
        <v>1</v>
      </c>
      <c r="B7" t="s">
        <v>55</v>
      </c>
      <c r="C7" t="s">
        <v>52</v>
      </c>
      <c r="D7" s="6">
        <f>'Besoins'!$B$2*0.08</f>
        <v>0.08</v>
      </c>
      <c r="E7" t="s">
        <v>24</v>
      </c>
    </row>
    <row r="8">
      <c r="A8">
        <v>1</v>
      </c>
      <c r="B8" t="s">
        <v>56</v>
      </c>
      <c r="C8" t="s">
        <v>52</v>
      </c>
      <c r="D8" s="6">
        <f>'Besoins'!$B$2*0.125</f>
        <v>0.125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"C85.SORB.ABRICOT · PAT.GLACES · référence : "&amp;Besoins!B3&amp;" "&amp;Besoins!C3&amp;" · multiplicateur réglable sur la feuille ""Besoins"""</f>
        <v>C85.SORB.ABRICOT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"[ABRICOTER] "&amp;Procedure!D2</f>
        <v>[ABRICOTER] 1L de pulpe d'abricot, 300gr de sucre, 150gr d'eau, glucose, 1/2 citron</v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 t="s" s="15">
        <v>59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61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62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2026-09-15T15:39:56Z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2026-09-15T15:39:56Z</dcterms:modified>
  <cp:revision>1</cp:revision>
</cp:coreProperties>
</file>