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<sst xmlns="http://schemas.openxmlformats.org/spreadsheetml/2006/main" count="64" uniqueCount="64">
  <si>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</si>
  <si>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</si>
  <si>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</si>
  <si>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</si>
  <si>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</si>
  <si>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</si>
  <si>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</si>
  <si>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</si>
  <si>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</si>
  <si>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</si>
  <si>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</si>
  <si>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</si>
  <si>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</si>
  <si>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</si>
  <si>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</si>
  <si>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</si>
  <si>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</si>
  <si>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</si>
  <si>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</si>
  <si>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</si>
  <si>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</si>
  <si>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</si>
  <si>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</si>
  <si>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</si>
  <si>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</si>
  <si>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</si>
  <si>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</si>
  <si>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</si>
  <si>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</si>
  <si>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Coco</t>
  </si>
  <si>
    <t>6L de lait de coco, 3L de sirop à 30°B, 1L d'eau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</si>
  <si>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</si>
  <si>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</si>
  <si>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</si>
  <si>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</si>
  <si>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</si>
  <si>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</si>
  <si>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</si>
  <si>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</si>
  <si>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</si>
  <si>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</si>
  <si>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</si>
  <si>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</si>
  <si>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</si>
  <si>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</si>
  <si>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</si>
  <si>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</si>
  <si>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</si>
  <si>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</si>
  <si>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</si>
  <si>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Lait de coco cuisine (conserve)</t>
  </si>
  <si>
    <t>matiere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</si>
  <si>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</si>
  <si>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</si>
  <si>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</si>
  <si>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EAU</t>
  </si>
  <si>
    <t>Fiche technique — Sorbet Coco</t>
  </si>
  <si>
    <t>Sorbet Coco  C85.SORB.COCO</t>
  </si>
  <si>
    <t>1.</t>
  </si>
  <si>
    <t>↳ Sorbet (méthode-cadre)  C85.SORB.GEN</t>
  </si>
  <si>
    <t>2.</t>
  </si>
  <si>
    <t>3.</t>
  </si>
  <si>
    <t>↳ Sirop à 30°B (base punchs)  C85.SIROP30B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</si>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</sst>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3</v>
      </c>
      <c r="G7" s="8">
        <f>E7*2.8</f>
        <v>16.8</v>
      </c>
    </row>
    <row r="8">
      <c r="A8" t="s" s="9">
        <v>15</v>
      </c>
      <c r="B8" t="s">
        <v>16</v>
      </c>
      <c r="C8" t="s">
        <v>17</v>
      </c>
      <c r="D8" s="4">
        <v>4</v>
      </c>
      <c r="E8" s="6">
        <f>D8*$B$2</f>
        <v>4</v>
      </c>
      <c r="F8" t="s">
        <v>3</v>
      </c>
      <c r="G8" s="8">
        <f>E8*0.003</f>
        <v>0.012</v>
      </c>
    </row>
    <row r="9">
      <c r="A9" t="s">
        <v>18</v>
      </c>
      <c r="B9" t="s">
        <v>19</v>
      </c>
      <c r="C9" t="s">
        <v>20</v>
      </c>
      <c r="D9" s="4">
        <v>3</v>
      </c>
      <c r="E9" s="6">
        <f>D9*$B$2</f>
        <v>3</v>
      </c>
      <c r="F9" t="s">
        <v>21</v>
      </c>
      <c r="G9" s="8">
        <f>E9*0.82</f>
        <v>2.46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  <row r="6">
      <c r="A6" t="s">
        <v>38</v>
      </c>
      <c r="B6">
        <v>1</v>
      </c>
      <c r="C6" t="s">
        <v>39</v>
      </c>
      <c r="D6" t="s" s="12">
        <v>40</v>
      </c>
      <c r="E6" t="s" s="12"/>
      <c r="F6"/>
    </row>
    <row r="7">
      <c r="A7" t="s">
        <v>38</v>
      </c>
      <c r="B7">
        <v>2</v>
      </c>
      <c r="C7" t="s">
        <v>41</v>
      </c>
      <c r="D7" t="s" s="12">
        <v>42</v>
      </c>
      <c r="E7" t="s" s="12"/>
      <c r="F7"/>
    </row>
    <row r="8">
      <c r="A8" t="s">
        <v>38</v>
      </c>
      <c r="B8">
        <v>3</v>
      </c>
      <c r="C8"/>
      <c r="D8" t="s" s="12">
        <v>43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29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'Besoins'!$B$2*6</f>
        <v>6</v>
      </c>
      <c r="E4" t="s">
        <v>3</v>
      </c>
    </row>
    <row r="5">
      <c r="A5">
        <v>1</v>
      </c>
      <c r="B5" t="s">
        <v>52</v>
      </c>
      <c r="C5" t="s">
        <v>48</v>
      </c>
      <c r="D5" s="6">
        <f>'Besoins'!$B$2*3</f>
        <v>3</v>
      </c>
      <c r="E5" t="s">
        <v>3</v>
      </c>
    </row>
    <row r="6">
      <c r="A6">
        <v>2</v>
      </c>
      <c r="B6" t="s">
        <v>53</v>
      </c>
      <c r="C6" t="s">
        <v>51</v>
      </c>
      <c r="D6" s="6">
        <f>'Besoins'!$B$2*3</f>
        <v>3</v>
      </c>
      <c r="E6" t="s">
        <v>21</v>
      </c>
    </row>
    <row r="7">
      <c r="A7">
        <v>2</v>
      </c>
      <c r="B7" t="s">
        <v>54</v>
      </c>
      <c r="C7" t="s">
        <v>51</v>
      </c>
      <c r="D7" s="6">
        <f>'Besoins'!$B$2*3</f>
        <v>3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"C85.SORB.COCO · PAT.GLACES · référence : "&amp;Besoins!B3&amp;" "&amp;Besoins!C3&amp;" · multiplicateur réglable sur la feuille ""Besoins"""</f>
        <v>C85.SORB.COCO · PAT.GLACES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6L de lait de coco, 3L de sirop à 30°B, 1L d'eau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62</v>
      </c>
      <c r="B12"/>
      <c r="C12"/>
      <c r="D12"/>
    </row>
    <row r="13">
      <c r="A13" t="s" s="15">
        <v>58</v>
      </c>
      <c r="B13" t="str" s="12">
        <f>"[BOUILLIR] "&amp;Procedure!D6</f>
        <v>[BOUILLIR] Bouillir 1kg de sucre pour 1L d'eau</v>
      </c>
      <c r="C13"/>
      <c r="D13"/>
    </row>
    <row r="14">
      <c r="A14" t="s" s="15">
        <v>60</v>
      </c>
      <c r="B14" t="str" s="12">
        <f>"[REFROIDIR] "&amp;Procedure!D7</f>
        <v>[REFROIDIR] Laisser refroidir (sirop lourd, 30°B)</v>
      </c>
      <c r="C14"/>
      <c r="D14"/>
    </row>
    <row r="15">
      <c r="A15" t="s" s="15">
        <v>61</v>
      </c>
      <c r="B15" t="str" s="12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6">
        <v>63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