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<sst xmlns="http://schemas.openxmlformats.org/spreadsheetml/2006/main" count="57" uniqueCount="57">
  <si>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</si>
  <si>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</si>
  <si>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</si>
  <si>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</si>
  <si>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</si>
  <si>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</si>
  <si>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</si>
  <si>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</si>
  <si>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</si>
  <si>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</si>
  <si>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</si>
  <si>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</si>
  <si>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</si>
  <si>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</si>
  <si>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</si>
  <si>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</si>
  <si>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</si>
  <si>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</si>
  <si>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</si>
  <si>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</si>
  <si>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BEU-DOUX</t>
  </si>
  <si>
    <t>Beurre doux 82% MG plaquette</t>
  </si>
  <si>
    <t>Beurres et margarines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</si>
  <si>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</si>
  <si>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</si>
  <si>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</si>
  <si>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</si>
  <si>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</si>
  <si>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</si>
  <si>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</si>
  <si>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</si>
  <si>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</si>
  <si>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</si>
  <si>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Crème au Beurre III</t>
  </si>
  <si>
    <t>CUIRE</t>
  </si>
  <si>
    <t>Cuire 1kg de sucre avec 250ml d'eau à 124°C (boulé)</t>
  </si>
  <si>
    <t>INTRODUIRE</t>
  </si>
  <si>
    <t>Introduire au batteur dans 500ml d'œufs (déjà blanchis)</t>
  </si>
  <si>
    <t>INCORPORER</t>
  </si>
  <si>
    <t>Quand cette masse est froide, ajouter 1kg de beurre</t>
  </si>
  <si>
    <t>Niveau</t>
  </si>
  <si>
    <t>Composant</t>
  </si>
  <si>
    <t>Type</t>
  </si>
  <si>
    <t>Quantité (× multiplicateur, voir feuille Besoins)</t>
  </si>
  <si>
    <t>recette</t>
  </si>
  <si>
    <t xml:space="preserve">    ↳ Sucre blanc cristal sac 25 kg</t>
  </si>
  <si>
    <t>matiere</t>
  </si>
  <si>
    <t xml:space="preserve">    ↳ EAU</t>
  </si>
  <si>
    <t xml:space="preserve">    ↳ OEUF (ml) (conv.)</t>
  </si>
  <si>
    <t>conversion</t>
  </si>
  <si>
    <t xml:space="preserve">    ↳ Beurre doux 82% MG plaquette</t>
  </si>
  <si>
    <t>Fiche technique — Crème au Beurre III</t>
  </si>
  <si>
    <t>Crème au Beurre III  C85.CRBEU.III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</si>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</sst>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2.5</v>
      </c>
      <c r="C3" t="s" s="5">
        <v>3</v>
      </c>
      <c r="D3"/>
      <c r="E3"/>
      <c r="F3"/>
    </row>
    <row r="4">
      <c r="A4" t="s">
        <v>4</v>
      </c>
      <c r="B4" s="6">
        <f>$B$2*B3</f>
        <v>2.5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9.090909</v>
      </c>
      <c r="E7" s="6">
        <f>D7*$B$2</f>
        <v>9.090909</v>
      </c>
      <c r="F7" t="s">
        <v>15</v>
      </c>
      <c r="G7" s="9">
        <f>E7*0.2700000027</f>
        <v>2.454545</v>
      </c>
    </row>
    <row r="8">
      <c r="A8" t="s" s="8">
        <v>16</v>
      </c>
      <c r="B8" t="s">
        <v>17</v>
      </c>
      <c r="C8" t="s">
        <v>18</v>
      </c>
      <c r="D8" s="4">
        <v>0.25</v>
      </c>
      <c r="E8" s="6">
        <f>D8*$B$2</f>
        <v>0.25</v>
      </c>
      <c r="F8" t="s">
        <v>19</v>
      </c>
      <c r="G8" s="9">
        <f>E8*0.003</f>
        <v>0.00075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E9*5.2</f>
        <v>5.2</v>
      </c>
    </row>
    <row r="10">
      <c r="A10" t="s">
        <v>23</v>
      </c>
      <c r="B10" t="s">
        <v>24</v>
      </c>
      <c r="C10" t="s">
        <v>25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  <row r="2">
      <c r="A2" t="s">
        <v>33</v>
      </c>
      <c r="B2">
        <v>1</v>
      </c>
      <c r="C2" t="s">
        <v>34</v>
      </c>
      <c r="D2" t="s" s="12">
        <v>35</v>
      </c>
      <c r="E2" t="s" s="12"/>
      <c r="F2"/>
    </row>
    <row r="3">
      <c r="A3" t="s">
        <v>33</v>
      </c>
      <c r="B3">
        <v>2</v>
      </c>
      <c r="C3" t="s">
        <v>36</v>
      </c>
      <c r="D3" t="s" s="12">
        <v>37</v>
      </c>
      <c r="E3" t="s" s="12"/>
      <c r="F3"/>
    </row>
    <row r="4">
      <c r="A4" t="s">
        <v>33</v>
      </c>
      <c r="B4">
        <v>3</v>
      </c>
      <c r="C4" t="s">
        <v>38</v>
      </c>
      <c r="D4" t="s" s="12">
        <v>39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33</v>
      </c>
      <c r="C2" t="s">
        <v>44</v>
      </c>
      <c r="D2" s="6">
        <f>'Besoins'!$B$2*2.5</f>
        <v>2.5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3</v>
      </c>
    </row>
    <row r="4">
      <c r="A4">
        <v>1</v>
      </c>
      <c r="B4" t="s">
        <v>47</v>
      </c>
      <c r="C4" t="s">
        <v>46</v>
      </c>
      <c r="D4" s="6">
        <f>'Besoins'!$B$2*0.25</f>
        <v>0.25</v>
      </c>
      <c r="E4" t="s">
        <v>19</v>
      </c>
    </row>
    <row r="5">
      <c r="A5">
        <v>1</v>
      </c>
      <c r="B5" t="s">
        <v>48</v>
      </c>
      <c r="C5" t="s">
        <v>49</v>
      </c>
      <c r="D5" s="6">
        <f>'Besoins'!$B$2*0.5</f>
        <v>0.5</v>
      </c>
      <c r="E5" t="s">
        <v>19</v>
      </c>
    </row>
    <row r="6">
      <c r="A6">
        <v>1</v>
      </c>
      <c r="B6" t="s">
        <v>50</v>
      </c>
      <c r="C6" t="s">
        <v>46</v>
      </c>
      <c r="D6" s="6">
        <f>'Besoins'!$B$2*1</f>
        <v>1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51</v>
      </c>
      <c r="B1"/>
      <c r="C1"/>
      <c r="D1"/>
    </row>
    <row r="2">
      <c r="A2" t="str" s="13">
        <f>"C85.CRBEU.III · PAT.CREAMS.BEURRE · référence : "&amp;Besoins!B3&amp;" "&amp;Besoins!C3&amp;" · multiplicateur réglable sur la feuille ""Besoins"""</f>
        <v>C85.CRBEU.III · PAT.CREAMS.BEURRE · référence : 2,5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52</v>
      </c>
      <c r="B4"/>
      <c r="C4"/>
      <c r="D4"/>
    </row>
    <row r="5">
      <c r="A5" t="s" s="15">
        <v>53</v>
      </c>
      <c r="B5" t="str" s="12">
        <f>"[CUIRE] "&amp;Procedure!D2</f>
        <v>[CUIRE] Cuire 1kg de sucre avec 250ml d'eau à 124°C (boulé)</v>
      </c>
      <c r="C5"/>
      <c r="D5"/>
    </row>
    <row r="6">
      <c r="A6" t="s" s="15">
        <v>54</v>
      </c>
      <c r="B6" t="str" s="12">
        <f>"[INTRODUIRE] "&amp;Procedure!D3</f>
        <v>[INTRODUIRE] Introduire au batteur dans 500ml d'œufs (déjà blanchis)</v>
      </c>
      <c r="C6"/>
      <c r="D6"/>
    </row>
    <row r="7">
      <c r="A7" t="s" s="15">
        <v>55</v>
      </c>
      <c r="B7" t="str" s="12">
        <f>"[INCORPORER] "&amp;Procedure!D4</f>
        <v>[INCORPORER] Quand cette masse est froide, ajouter 1kg de beurre</v>
      </c>
      <c r="C7"/>
      <c r="D7"/>
    </row>
    <row r="8">
      <c r="A8"/>
      <c r="B8"/>
      <c r="C8"/>
      <c r="D8"/>
    </row>
    <row r="9">
      <c r="A9" t="s" s="16">
        <v>56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2026-09-15T11:54:28Z</dcterms:created>
  <dc:title>Crème au Beurre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2026-09-15T11:54:28Z</dcterms:modified>
  <cp:revision>1</cp:revision>
</cp:coreProperties>
</file>