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<sst xmlns="http://schemas.openxmlformats.org/spreadsheetml/2006/main" count="69" uniqueCount="69">
  <si>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</si>
  <si>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</si>
  <si>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</si>
  <si>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</si>
  <si>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</si>
  <si>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</si>
  <si>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</si>
  <si>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</si>
  <si>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</si>
  <si>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</si>
  <si>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</si>
  <si>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</si>
  <si>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</si>
  <si>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</si>
  <si>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</si>
  <si>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</si>
  <si>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</si>
  <si>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</si>
  <si>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</si>
  <si>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</si>
  <si>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</si>
  <si>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</si>
  <si>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</si>
  <si>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</si>
  <si>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</si>
  <si>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</si>
  <si>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</si>
  <si>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</si>
  <si>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</si>
  <si>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</si>
  <si>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</si>
  <si>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</si>
  <si>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</si>
  <si>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</si>
  <si>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</si>
  <si>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</si>
  <si>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</si>
  <si>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</si>
  <si>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</si>
  <si>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</si>
  <si>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</si>
  <si>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</si>
  <si>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</si>
  <si>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</si>
  <si>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</si>
  <si>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</si>
  <si>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</si>
  <si>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</si>
  <si>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</si>
  <si>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</si>
  <si>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</si>
  <si>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</si>
  <si>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</si>
  <si>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</si>
  <si>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</si>
  <si>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</si>
  <si>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</si>
  <si>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</si>
  <si>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 (conv.)</t>
  </si>
  <si>
    <t>conversion</t>
  </si>
  <si>
    <t xml:space="preserve">    ↳ JAUNE D'OEUF (ML) (conv.)</t>
  </si>
  <si>
    <t xml:space="preserve">    ↳ Beurre doux 82% MG plaquette</t>
  </si>
  <si>
    <t>Fiche technique — Crème au Beurre I</t>
  </si>
  <si>
    <t>Crème au Beurre I  C85.CRBEU.I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</si>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</sst>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3.76</v>
      </c>
      <c r="C3" t="s" s="5">
        <v>3</v>
      </c>
      <c r="D3"/>
      <c r="E3"/>
      <c r="F3"/>
    </row>
    <row r="4">
      <c r="A4" t="s">
        <v>4</v>
      </c>
      <c r="B4" s="6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11.483254</v>
      </c>
      <c r="E7" s="6">
        <f>D7*$B$2</f>
        <v>11.483254</v>
      </c>
      <c r="F7" t="s">
        <v>15</v>
      </c>
      <c r="G7" s="9">
        <f>E7*0.2699999903</f>
        <v>3.100478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E8*0.003</f>
        <v>0.0006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E9*320</f>
        <v>320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E10*1.8</f>
        <v>0.36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3</v>
      </c>
      <c r="G11" s="9">
        <f>E11*5.2</f>
        <v>10.4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3</v>
      </c>
      <c r="G12" s="9">
        <f>E12*0.82</f>
        <v>0.82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39</v>
      </c>
      <c r="C2" t="s">
        <v>52</v>
      </c>
      <c r="D2" s="6">
        <f>'Besoins'!$B$2*3.76</f>
        <v>3.76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</f>
        <v>1</v>
      </c>
      <c r="E3" t="s">
        <v>3</v>
      </c>
    </row>
    <row r="4">
      <c r="A4">
        <v>1</v>
      </c>
      <c r="B4" t="s">
        <v>55</v>
      </c>
      <c r="C4" t="s">
        <v>54</v>
      </c>
      <c r="D4" s="6">
        <f>'Besoins'!$B$2*0.2</f>
        <v>0.2</v>
      </c>
      <c r="E4" t="s">
        <v>19</v>
      </c>
    </row>
    <row r="5">
      <c r="A5">
        <v>1</v>
      </c>
      <c r="B5" t="s">
        <v>56</v>
      </c>
      <c r="C5" t="s">
        <v>54</v>
      </c>
      <c r="D5" s="6">
        <f>'Besoins'!$B$2*1</f>
        <v>1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'Besoins'!$B$2*0.2</f>
        <v>0.2</v>
      </c>
      <c r="E6" t="s">
        <v>3</v>
      </c>
    </row>
    <row r="7">
      <c r="A7">
        <v>1</v>
      </c>
      <c r="B7" t="s">
        <v>58</v>
      </c>
      <c r="C7" t="s">
        <v>59</v>
      </c>
      <c r="D7" s="6">
        <f>'Besoins'!$B$2*0.4</f>
        <v>0.4</v>
      </c>
      <c r="E7" t="s">
        <v>19</v>
      </c>
    </row>
    <row r="8">
      <c r="A8">
        <v>1</v>
      </c>
      <c r="B8" t="s">
        <v>60</v>
      </c>
      <c r="C8" t="s">
        <v>59</v>
      </c>
      <c r="D8" s="6">
        <f>'Besoins'!$B$2*0.16</f>
        <v>0.16</v>
      </c>
      <c r="E8" t="s">
        <v>19</v>
      </c>
    </row>
    <row r="9">
      <c r="A9">
        <v>1</v>
      </c>
      <c r="B9" t="s">
        <v>61</v>
      </c>
      <c r="C9" t="s">
        <v>54</v>
      </c>
      <c r="D9" s="6">
        <f>'Besoins'!$B$2*2</f>
        <v>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"[CUIRE] "&amp;Procedure!D2</f>
        <v>[CUIRE] Cuire 1kg de sucre, 200ml d'eau (avec 1 gousse de vanille), 200gr de glucose à 124°C</v>
      </c>
      <c r="C5"/>
      <c r="D5"/>
    </row>
    <row r="6">
      <c r="A6" t="s" s="15">
        <v>65</v>
      </c>
      <c r="B6" t="str" s="12">
        <f>"[INTRODUIRE] "&amp;Procedure!D3</f>
        <v>[INTRODUIRE] Introduire au batteur dans 400ml d'œufs et 160ml de jaunes d'œufs (déjà blanchis)</v>
      </c>
      <c r="C6"/>
      <c r="D6"/>
    </row>
    <row r="7">
      <c r="A7" t="s" s="15">
        <v>66</v>
      </c>
      <c r="B7" t="str" s="12">
        <f>"[INCORPORER] "&amp;Procedure!D4</f>
        <v>[INCORPORER] Quand cette masse est froide, ajouter 2kg de beurre ramolli</v>
      </c>
      <c r="C7"/>
      <c r="D7"/>
    </row>
    <row r="8">
      <c r="A8" t="s" s="15">
        <v>67</v>
      </c>
      <c r="B8" t="str" s="12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