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<sst xmlns="http://schemas.openxmlformats.org/spreadsheetml/2006/main" count="61" uniqueCount="61">
  <si>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</si>
  <si>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</si>
  <si>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</si>
  <si>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</si>
  <si>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</si>
  <si>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</si>
  <si>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</si>
  <si>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</si>
  <si>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</si>
  <si>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</si>
  <si>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</si>
  <si>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</si>
  <si>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</si>
  <si>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</si>
  <si>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</si>
  <si>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</si>
  <si>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</si>
  <si>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</si>
  <si>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</si>
  <si>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</si>
  <si>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</si>
  <si>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</si>
  <si>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</si>
  <si>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</si>
  <si>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</si>
  <si>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</si>
  <si>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</si>
  <si>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</si>
  <si>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</si>
  <si>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</si>
  <si>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</si>
  <si>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</si>
  <si>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</si>
  <si>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Nature ("Strasbourgeois")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</si>
  <si>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</si>
  <si>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</si>
  <si>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</si>
  <si>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</si>
  <si>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</si>
  <si>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</si>
  <si>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</si>
  <si>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</si>
  <si>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</si>
  <si>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</si>
  <si>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</si>
  <si>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</si>
  <si>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</si>
  <si>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</si>
  <si>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 I (Appareil à Bombe)</t>
  </si>
  <si>
    <t xml:space="preserve">        ↳ JAUNE D'OEUF (ML) (conv.)</t>
  </si>
  <si>
    <t>conversion</t>
  </si>
  <si>
    <t xml:space="preserve">        ↳ Sucre blanc cristal sac 25 kg</t>
  </si>
  <si>
    <t>matiere</t>
  </si>
  <si>
    <t xml:space="preserve">        ↳ EAU</t>
  </si>
  <si>
    <t xml:space="preserve">    ↳ CREME FRAOECHE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</si>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</sst>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 s="8">
        <v>16</v>
      </c>
      <c r="B8" t="s">
        <v>17</v>
      </c>
      <c r="C8" t="s">
        <v>18</v>
      </c>
      <c r="D8" s="4">
        <v>11.842105</v>
      </c>
      <c r="E8" s="6">
        <f>D8*$B$2</f>
        <v>11.842105</v>
      </c>
      <c r="F8" t="s">
        <v>19</v>
      </c>
      <c r="G8" s="9">
        <f>E8*0.270000006</f>
        <v>3.197368</v>
      </c>
    </row>
    <row r="9">
      <c r="A9" t="s" s="8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E9*0.003</f>
        <v>0.00045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9">
        <f>E10*0.82</f>
        <v>0.328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/>
      <c r="F4"/>
    </row>
    <row r="5">
      <c r="A5" t="s">
        <v>38</v>
      </c>
      <c r="B5">
        <v>2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'Besoins'!$B$2*2.5</f>
        <v>2.5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'Besoins'!$B$2*0.45</f>
        <v>0.45</v>
      </c>
      <c r="E4" t="s">
        <v>15</v>
      </c>
    </row>
    <row r="5">
      <c r="A5">
        <v>2</v>
      </c>
      <c r="B5" t="s">
        <v>51</v>
      </c>
      <c r="C5" t="s">
        <v>52</v>
      </c>
      <c r="D5" s="6">
        <f>'Besoins'!$B$2*0.4</f>
        <v>0.4</v>
      </c>
      <c r="E5" t="s">
        <v>3</v>
      </c>
    </row>
    <row r="6">
      <c r="A6">
        <v>2</v>
      </c>
      <c r="B6" t="s">
        <v>53</v>
      </c>
      <c r="C6" t="s">
        <v>52</v>
      </c>
      <c r="D6" s="6">
        <f>'Besoins'!$B$2*0.15</f>
        <v>0.15</v>
      </c>
      <c r="E6" t="s">
        <v>15</v>
      </c>
    </row>
    <row r="7">
      <c r="A7">
        <v>1</v>
      </c>
      <c r="B7" t="s">
        <v>54</v>
      </c>
      <c r="C7" t="s">
        <v>52</v>
      </c>
      <c r="D7" s="6">
        <f>'Besoins'!$B$2*1.5</f>
        <v>1.5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"[REFROIDIR] "&amp;Procedure!D2</f>
        <v>[REFROIDIR] Après refroidissement de l'Appareil à Bombe, passer au batteur, faire monter</v>
      </c>
      <c r="C5"/>
      <c r="D5"/>
    </row>
    <row r="6">
      <c r="A6" t="s" s="15">
        <v>58</v>
      </c>
      <c r="B6" t="str" s="12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4">
        <v>59</v>
      </c>
      <c r="B8"/>
      <c r="C8"/>
      <c r="D8"/>
    </row>
    <row r="9">
      <c r="A9" t="s" s="15">
        <v>57</v>
      </c>
      <c r="B9" t="str" s="12">
        <f>"[PASSER] "&amp;Procedure!D4</f>
        <v>[PASSER] Passer au chinois 450ml de jaunes d'œufs, 400gr de sucre, 150ml d'eau</v>
      </c>
      <c r="C9"/>
      <c r="D9"/>
    </row>
    <row r="10">
      <c r="A10" t="s" s="15">
        <v>58</v>
      </c>
      <c r="B10" t="str" s="12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6">
        <v>60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