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<sst xmlns="http://schemas.openxmlformats.org/spreadsheetml/2006/main" count="73" uniqueCount="73">
  <si>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</si>
  <si>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</si>
  <si>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</si>
  <si>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</si>
  <si>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</si>
  <si>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</si>
  <si>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</si>
  <si>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</si>
  <si>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</si>
  <si>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</si>
  <si>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</si>
  <si>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</si>
  <si>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</si>
  <si>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</si>
  <si>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</si>
  <si>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</si>
  <si>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</si>
  <si>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</si>
  <si>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</si>
  <si>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</si>
  <si>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</si>
  <si>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</si>
  <si>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</si>
  <si>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</si>
  <si>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</si>
  <si>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</si>
  <si>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</si>
  <si>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</si>
  <si>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</si>
  <si>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</si>
  <si>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</si>
  <si>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</si>
  <si>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</si>
  <si>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</si>
  <si>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</si>
  <si>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</si>
  <si>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</si>
  <si>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</si>
  <si>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Grand Marnier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</si>
  <si>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</si>
  <si>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</si>
  <si>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</si>
  <si>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</si>
  <si>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</si>
  <si>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</si>
  <si>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</si>
  <si>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</si>
  <si>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</si>
  <si>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</si>
  <si>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</si>
  <si>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</si>
  <si>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</si>
  <si>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</si>
  <si>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</si>
  <si>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</si>
  <si>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</si>
  <si>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</si>
  <si>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</si>
  <si>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</si>
  <si>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</si>
  <si>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</si>
  <si>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</si>
  <si>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</si>
  <si>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Grand Marnier (soufflé)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</si>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</sst>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1.575</v>
      </c>
      <c r="C3" t="s" s="5">
        <v>3</v>
      </c>
      <c r="D3"/>
      <c r="E3"/>
      <c r="F3"/>
    </row>
    <row r="4">
      <c r="A4" t="s">
        <v>4</v>
      </c>
      <c r="B4" s="6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19</v>
      </c>
      <c r="G8" s="9">
        <f>E8*30</f>
        <v>2.25</v>
      </c>
    </row>
    <row r="9">
      <c r="A9" t="s">
        <v>20</v>
      </c>
      <c r="B9" t="s">
        <v>21</v>
      </c>
      <c r="C9" t="s">
        <v>22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23</v>
      </c>
      <c r="B10" t="s">
        <v>24</v>
      </c>
      <c r="C10" t="s">
        <v>25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26</v>
      </c>
      <c r="B11" t="s">
        <v>27</v>
      </c>
      <c r="C11" t="s">
        <v>14</v>
      </c>
      <c r="D11" s="4">
        <v>0.666667</v>
      </c>
      <c r="E11" s="6">
        <f>D11*$B$2</f>
        <v>0.666667</v>
      </c>
      <c r="F11" t="s">
        <v>19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39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'Besoins'!$B$2*1.575</f>
        <v>1.575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'Besoins'!$B$2*0.6666666667</f>
        <v>0.666667</v>
      </c>
      <c r="E4" t="s">
        <v>19</v>
      </c>
    </row>
    <row r="5">
      <c r="A5">
        <v>2</v>
      </c>
      <c r="B5" t="s">
        <v>58</v>
      </c>
      <c r="C5" t="s">
        <v>57</v>
      </c>
      <c r="D5" s="6">
        <f>'Besoins'!$B$2*0.1666666667</f>
        <v>0.166667</v>
      </c>
      <c r="E5" t="s">
        <v>3</v>
      </c>
    </row>
    <row r="6">
      <c r="A6">
        <v>2</v>
      </c>
      <c r="B6" t="s">
        <v>59</v>
      </c>
      <c r="C6" t="s">
        <v>57</v>
      </c>
      <c r="D6" s="6">
        <f>'Besoins'!$B$2*0.6666666667</f>
        <v>0.666667</v>
      </c>
      <c r="E6" t="s">
        <v>15</v>
      </c>
    </row>
    <row r="7">
      <c r="A7">
        <v>2</v>
      </c>
      <c r="B7" t="s">
        <v>60</v>
      </c>
      <c r="C7" t="s">
        <v>61</v>
      </c>
      <c r="D7" s="6">
        <f>'Besoins'!$B$2*0.1333333333</f>
        <v>0.133333</v>
      </c>
      <c r="E7" t="s">
        <v>19</v>
      </c>
    </row>
    <row r="8">
      <c r="A8">
        <v>2</v>
      </c>
      <c r="B8" t="s">
        <v>62</v>
      </c>
      <c r="C8" t="s">
        <v>57</v>
      </c>
      <c r="D8" s="6">
        <f>'Besoins'!$B$2*0.0533333333</f>
        <v>0.053333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'Besoins'!$B$2*0.075</f>
        <v>0.075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68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69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70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71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