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<sst xmlns="http://schemas.openxmlformats.org/spreadsheetml/2006/main" count="58" uniqueCount="58">
  <si>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</si>
  <si>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</si>
  <si>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</si>
  <si>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</si>
  <si>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</si>
  <si>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</si>
  <si>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</si>
  <si>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</si>
  <si>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</si>
  <si>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</si>
  <si>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</si>
  <si>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</si>
  <si>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</si>
  <si>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</si>
  <si>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</si>
  <si>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</si>
  <si>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POUDRE-AMANDE</t>
  </si>
  <si>
    <t>Poudre d'amande blanchie extra-fine</t>
  </si>
  <si>
    <t>Oléagineux et noix</t>
  </si>
  <si>
    <t>00000051</t>
  </si>
  <si>
    <t>LAIT</t>
  </si>
  <si>
    <t>lt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</si>
  <si>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</si>
  <si>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</si>
  <si>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</si>
  <si>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</si>
  <si>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</si>
  <si>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</si>
  <si>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</si>
  <si>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</si>
  <si>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</si>
  <si>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</si>
  <si>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</si>
  <si>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</si>
  <si>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Biscuit Succès (Labo Lenôtre)</t>
  </si>
  <si>
    <t>MONTER</t>
  </si>
  <si>
    <t>Monter 1L de blancs d'œufs avec 1kg de sucre semoule</t>
  </si>
  <si>
    <t>INCORPORER</t>
  </si>
  <si>
    <t>Ajouter au dernier moment 150gr de brisure de succès, 150ml de lait</t>
  </si>
  <si>
    <t>Ajouter délicatement 1kg de TPT, puis faire comme le Succès (Wittamer)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</si>
  <si>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</si>
  <si>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</si>
  <si>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</si>
  <si>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</si>
  <si>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</si>
  <si>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(ML) (conv.)</t>
  </si>
  <si>
    <t>conversion</t>
  </si>
  <si>
    <t xml:space="preserve">    ↳ Sucre blanc cristal sac 25 kg</t>
  </si>
  <si>
    <t>matiere</t>
  </si>
  <si>
    <t xml:space="preserve">    ↳ LAIT</t>
  </si>
  <si>
    <t xml:space="preserve">    ↳ Poudre d'amande blanchie extra-fine</t>
  </si>
  <si>
    <t xml:space="preserve">    ↳ Sucre glace tamisé</t>
  </si>
  <si>
    <t>Fiche technique — Biscuit Succès (Labo Lenôtre)</t>
  </si>
  <si>
    <t>Biscuit Succès (Labo Lenôtre)  C85.BISC.SUCCLL</t>
  </si>
  <si>
    <t>1.</t>
  </si>
  <si>
    <t>2.</t>
  </si>
  <si>
    <t>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</si>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</sst>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2.15</v>
      </c>
      <c r="C3" t="s" s="5">
        <v>3</v>
      </c>
      <c r="D3"/>
      <c r="E3"/>
      <c r="F3"/>
    </row>
    <row r="4">
      <c r="A4" t="s">
        <v>4</v>
      </c>
      <c r="B4" s="6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13.888889</v>
      </c>
      <c r="E7" s="6">
        <f>D7*$B$2</f>
        <v>13.888889</v>
      </c>
      <c r="F7" t="s">
        <v>15</v>
      </c>
      <c r="G7" s="9">
        <f>E7*0.2699999978</f>
        <v>3.75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E8*15</f>
        <v>7.5</v>
      </c>
    </row>
    <row r="9">
      <c r="A9" t="s" s="8">
        <v>19</v>
      </c>
      <c r="B9" t="s">
        <v>20</v>
      </c>
      <c r="C9" t="s">
        <v>14</v>
      </c>
      <c r="D9" s="4">
        <v>0.15</v>
      </c>
      <c r="E9" s="6">
        <f>D9*$B$2</f>
        <v>0.15</v>
      </c>
      <c r="F9" t="s">
        <v>21</v>
      </c>
      <c r="G9" s="9">
        <f>E9*0.5999</f>
        <v>0.089985</v>
      </c>
    </row>
    <row r="10">
      <c r="A10" t="s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E10*0.82</f>
        <v>0.82</v>
      </c>
    </row>
    <row r="11">
      <c r="A11" t="s">
        <v>25</v>
      </c>
      <c r="B11" t="s">
        <v>26</v>
      </c>
      <c r="C11" t="s">
        <v>24</v>
      </c>
      <c r="D11" s="4">
        <v>0.5</v>
      </c>
      <c r="E11" s="6">
        <f>D11*$B$2</f>
        <v>0.5</v>
      </c>
      <c r="F11" t="s">
        <v>3</v>
      </c>
      <c r="G11" s="9">
        <f>E11*1.05</f>
        <v>0.525</v>
      </c>
    </row>
    <row r="12">
      <c r="A12"/>
      <c r="B12"/>
      <c r="C12"/>
      <c r="D12"/>
      <c r="E12"/>
      <c r="F12" t="s" s="10">
        <v>27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28</v>
      </c>
      <c r="B1" t="s" s="7">
        <v>29</v>
      </c>
      <c r="C1" t="s" s="7">
        <v>30</v>
      </c>
      <c r="D1" t="s" s="7">
        <v>31</v>
      </c>
      <c r="E1" t="s" s="7">
        <v>32</v>
      </c>
      <c r="F1" t="s" s="7">
        <v>33</v>
      </c>
    </row>
    <row r="2">
      <c r="A2" t="s">
        <v>34</v>
      </c>
      <c r="B2">
        <v>1</v>
      </c>
      <c r="C2" t="s">
        <v>35</v>
      </c>
      <c r="D2" t="s" s="12">
        <v>36</v>
      </c>
      <c r="E2" t="s" s="12"/>
      <c r="F2"/>
    </row>
    <row r="3">
      <c r="A3" t="s">
        <v>34</v>
      </c>
      <c r="B3">
        <v>2</v>
      </c>
      <c r="C3" t="s">
        <v>37</v>
      </c>
      <c r="D3" t="s" s="12">
        <v>38</v>
      </c>
      <c r="E3" t="s" s="12"/>
      <c r="F3"/>
    </row>
    <row r="4">
      <c r="A4" t="s">
        <v>34</v>
      </c>
      <c r="B4">
        <v>3</v>
      </c>
      <c r="C4" t="s">
        <v>37</v>
      </c>
      <c r="D4" t="s" s="12">
        <v>39</v>
      </c>
      <c r="E4" t="s" s="12"/>
      <c r="F4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40</v>
      </c>
      <c r="B1" t="s" s="7">
        <v>41</v>
      </c>
      <c r="C1" t="s" s="7">
        <v>42</v>
      </c>
      <c r="D1" t="s" s="7">
        <v>43</v>
      </c>
      <c r="E1" t="s" s="7">
        <v>10</v>
      </c>
    </row>
    <row r="2">
      <c r="A2">
        <v>0</v>
      </c>
      <c r="B2" t="s">
        <v>34</v>
      </c>
      <c r="C2" t="s">
        <v>44</v>
      </c>
      <c r="D2" s="6">
        <f>'Besoins'!$B$2*2.15</f>
        <v>2.15</v>
      </c>
      <c r="E2" t="s">
        <v>3</v>
      </c>
    </row>
    <row r="3">
      <c r="A3">
        <v>1</v>
      </c>
      <c r="B3" t="s">
        <v>45</v>
      </c>
      <c r="C3" t="s">
        <v>46</v>
      </c>
      <c r="D3" s="6">
        <f>'Besoins'!$B$2*1</f>
        <v>1</v>
      </c>
      <c r="E3" t="s">
        <v>21</v>
      </c>
    </row>
    <row r="4">
      <c r="A4">
        <v>1</v>
      </c>
      <c r="B4" t="s">
        <v>47</v>
      </c>
      <c r="C4" t="s">
        <v>48</v>
      </c>
      <c r="D4" s="6">
        <f>'Besoins'!$B$2*1</f>
        <v>1</v>
      </c>
      <c r="E4" t="s">
        <v>3</v>
      </c>
    </row>
    <row r="5">
      <c r="A5">
        <v>1</v>
      </c>
      <c r="B5" t="s">
        <v>49</v>
      </c>
      <c r="C5" t="s">
        <v>48</v>
      </c>
      <c r="D5" s="6">
        <f>'Besoins'!$B$2*0.15</f>
        <v>0.15</v>
      </c>
      <c r="E5" t="s">
        <v>21</v>
      </c>
    </row>
    <row r="6">
      <c r="A6">
        <v>1</v>
      </c>
      <c r="B6" t="s">
        <v>50</v>
      </c>
      <c r="C6" t="s">
        <v>48</v>
      </c>
      <c r="D6" s="6">
        <f>'Besoins'!$B$2*0.5</f>
        <v>0.5</v>
      </c>
      <c r="E6" t="s">
        <v>3</v>
      </c>
    </row>
    <row r="7">
      <c r="A7">
        <v>1</v>
      </c>
      <c r="B7" t="s">
        <v>51</v>
      </c>
      <c r="C7" t="s">
        <v>48</v>
      </c>
      <c r="D7" s="6">
        <f>'Besoins'!$B$2*0.5</f>
        <v>0.5</v>
      </c>
      <c r="E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2">
        <v>52</v>
      </c>
      <c r="B1"/>
      <c r="C1"/>
      <c r="D1"/>
    </row>
    <row r="2">
      <c r="A2" t="str" s="13">
        <f>"C85.BISC.SUCCLL · PAT.BISCUITS · référence : "&amp;Besoins!B3&amp;" "&amp;Besoins!C3&amp;" · multiplicateur réglable sur la feuille ""Besoins"""</f>
        <v>C85.BISC.SUCCLL · PAT.BISCUITS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53</v>
      </c>
      <c r="B4"/>
      <c r="C4"/>
      <c r="D4"/>
    </row>
    <row r="5">
      <c r="A5" t="s" s="15">
        <v>54</v>
      </c>
      <c r="B5" t="str" s="12">
        <f>"[MONTER] "&amp;Procedure!D2</f>
        <v>[MONTER] Monter 1L de blancs d'œufs avec 1kg de sucre semoule</v>
      </c>
      <c r="C5"/>
      <c r="D5"/>
    </row>
    <row r="6">
      <c r="A6" t="s" s="15">
        <v>55</v>
      </c>
      <c r="B6" t="str" s="12">
        <f>"[INCORPORER] "&amp;Procedure!D3</f>
        <v>[INCORPORER] Ajouter au dernier moment 150gr de brisure de succès, 150ml de lait</v>
      </c>
      <c r="C6"/>
      <c r="D6"/>
    </row>
    <row r="7">
      <c r="A7" t="s" s="15">
        <v>56</v>
      </c>
      <c r="B7" t="str" s="12">
        <f>"[INCORPORER] "&amp;Procedure!D4</f>
        <v>[INCORPORER] Ajouter délicatement 1kg de TPT, puis faire comme le Succès (Wittamer)</v>
      </c>
      <c r="C7"/>
      <c r="D7"/>
    </row>
    <row r="8">
      <c r="A8"/>
      <c r="B8"/>
      <c r="C8"/>
      <c r="D8"/>
    </row>
    <row r="9">
      <c r="A9" t="s" s="16">
        <v>57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2026-08-01T00:41:49Z</dcterms:created>
  <dc:title>Biscuit Succès (Labo Lenôtre)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2026-08-01T00:41:49Z</dcterms:modified>
  <cp:revision>1</cp:revision>
</cp:coreProperties>
</file>