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<sst xmlns="http://schemas.openxmlformats.org/spreadsheetml/2006/main" count="98" uniqueCount="98">
  <si>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</si>
  <si>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</si>
  <si>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Sacher II</t>
  </si>
  <si>
    <t>Code</t>
  </si>
  <si>
    <t>C85.BISC.SACHE2</t>
  </si>
  <si>
    <t>Classe</t>
  </si>
  <si>
    <t>Génoises et biscuits de Savoie (PAT.BISC.GENOISES)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</si>
  <si>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</si>
  <si>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</si>
  <si>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</si>
  <si>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</si>
  <si>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</si>
  <si>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</si>
  <si>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</si>
  <si>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</si>
  <si>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</si>
  <si>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</si>
  <si>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</si>
  <si>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</si>
  <si>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</si>
  <si>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</si>
  <si>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</si>
  <si>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</si>
  <si>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</si>
  <si>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</si>
  <si>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</si>
  <si>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</si>
  <si>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</si>
  <si>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</si>
  <si>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</si>
  <si>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</si>
  <si>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</si>
  <si>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</si>
  <si>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</si>
  <si>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</si>
  <si>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</si>
  <si>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</si>
  <si>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</si>
  <si>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</si>
  <si>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</si>
  <si>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</si>
  <si>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</si>
  <si>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</si>
  <si>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</si>
  <si>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</si>
  <si>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</si>
  <si>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</si>
  <si>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</si>
  <si>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</si>
  <si>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</si>
  <si>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</si>
  <si>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</si>
  <si>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</si>
  <si>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</si>
  <si>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</si>
  <si>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</si>
  <si>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</si>
  <si>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</si>
  <si>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</si>
  <si>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</si>
  <si>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</si>
  <si>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</si>
  <si>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</si>
  <si>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</si>
  <si>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</si>
  <si>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3,195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</si>
  <si>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</si>
  <si>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</si>
  <si>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</si>
  <si>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</si>
  <si>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</si>
  <si>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</si>
  <si>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</si>
  <si>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</si>
  <si>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</si>
  <si>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</si>
  <si>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</si>
  <si>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</si>
  <si>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</si>
  <si>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</si>
  <si>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</si>
  <si>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</si>
  <si>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</si>
  <si>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</si>
  <si>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</si>
  <si>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</si>
  <si>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</si>
  <si>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</si>
  <si>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</si>
  <si>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</si>
  <si>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</si>
  <si>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</si>
  <si>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Fiche technique — Biscuit Sacher II</t>
  </si>
  <si>
    <t>Biscuit Sacher II  C85.BISC.SACHE2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</si>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</sst>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20.703671454545</v>
      </c>
    </row>
    <row r="12">
      <c r="A12" t="s" s="3">
        <v>18</v>
      </c>
      <c r="B12" s="4">
        <v>6.48002236449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20.703671454545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3.195</v>
      </c>
      <c r="C3" t="s" s="10">
        <v>26</v>
      </c>
      <c r="D3"/>
      <c r="E3"/>
      <c r="F3"/>
    </row>
    <row r="4">
      <c r="A4" t="s">
        <v>27</v>
      </c>
      <c r="B4" s="11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19.090909</v>
      </c>
      <c r="E7" s="11">
        <f>D7*$B$2</f>
        <v>19.090909</v>
      </c>
      <c r="F7" t="s">
        <v>36</v>
      </c>
      <c r="G7" s="4">
        <f>E7*0.2700000013</f>
        <v>5.154545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E9*0.72</f>
        <v>0.432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26</v>
      </c>
      <c r="G10" s="4">
        <f>E10*1.6</f>
        <v>0.48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E11*5.2</f>
        <v>1.56</v>
      </c>
    </row>
    <row r="12">
      <c r="A12" t="s" s="12">
        <v>49</v>
      </c>
      <c r="B12" t="s">
        <v>50</v>
      </c>
      <c r="C12" t="s">
        <v>35</v>
      </c>
      <c r="D12" s="9">
        <v>0.36</v>
      </c>
      <c r="E12" s="11">
        <f>D12*$B$2</f>
        <v>0.36</v>
      </c>
      <c r="F12" t="s">
        <v>51</v>
      </c>
      <c r="G12" s="4">
        <f>E12*0.5999</f>
        <v>0.215964</v>
      </c>
    </row>
    <row r="13">
      <c r="A13" t="s">
        <v>52</v>
      </c>
      <c r="B13" t="s">
        <v>53</v>
      </c>
      <c r="C13" t="s">
        <v>54</v>
      </c>
      <c r="D13" s="9">
        <v>0.045</v>
      </c>
      <c r="E13" s="11">
        <f>D13*$B$2</f>
        <v>0.045</v>
      </c>
      <c r="F13" t="s">
        <v>26</v>
      </c>
      <c r="G13" s="4">
        <f>E13*4.2</f>
        <v>0.189</v>
      </c>
    </row>
    <row r="14">
      <c r="A14" t="s">
        <v>55</v>
      </c>
      <c r="B14" t="s">
        <v>56</v>
      </c>
      <c r="C14" t="s">
        <v>57</v>
      </c>
      <c r="D14" s="9">
        <v>0.45</v>
      </c>
      <c r="E14" s="11">
        <f>D14*$B$2</f>
        <v>0.45</v>
      </c>
      <c r="F14" t="s">
        <v>26</v>
      </c>
      <c r="G14" s="4">
        <f>E14*0.82</f>
        <v>0.369</v>
      </c>
    </row>
    <row r="15">
      <c r="A15" t="s" s="12">
        <v>58</v>
      </c>
      <c r="B15" t="s">
        <v>59</v>
      </c>
      <c r="C15" t="s">
        <v>60</v>
      </c>
      <c r="D15" s="9">
        <v>0.45</v>
      </c>
      <c r="E15" s="11">
        <f>D15*$B$2</f>
        <v>0.45</v>
      </c>
      <c r="F15" t="s">
        <v>26</v>
      </c>
      <c r="G15" s="4">
        <f>E15*3.34036</f>
        <v>1.503162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3.195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1.05</v>
      </c>
      <c r="E3" t="s">
        <v>51</v>
      </c>
      <c r="F3" t="s">
        <v>69</v>
      </c>
    </row>
    <row r="4">
      <c r="A4">
        <v>2</v>
      </c>
      <c r="B4" t="s">
        <v>70</v>
      </c>
      <c r="C4" t="s">
        <v>71</v>
      </c>
      <c r="D4" s="11">
        <v>19.091</v>
      </c>
      <c r="E4" t="s">
        <v>36</v>
      </c>
      <c r="F4" t="s">
        <v>35</v>
      </c>
    </row>
    <row r="5">
      <c r="A5">
        <v>1</v>
      </c>
      <c r="B5" t="s">
        <v>72</v>
      </c>
      <c r="C5" t="s">
        <v>71</v>
      </c>
      <c r="D5" s="11">
        <v>0.45</v>
      </c>
      <c r="E5" t="s">
        <v>26</v>
      </c>
      <c r="F5" t="s">
        <v>57</v>
      </c>
    </row>
    <row r="6">
      <c r="A6">
        <v>1</v>
      </c>
      <c r="B6" t="s">
        <v>73</v>
      </c>
      <c r="C6" t="s">
        <v>71</v>
      </c>
      <c r="D6" s="11">
        <v>0.6</v>
      </c>
      <c r="E6" t="s">
        <v>26</v>
      </c>
      <c r="F6" t="s">
        <v>42</v>
      </c>
    </row>
    <row r="7">
      <c r="A7">
        <v>1</v>
      </c>
      <c r="B7" t="s">
        <v>74</v>
      </c>
      <c r="C7" t="s">
        <v>71</v>
      </c>
      <c r="D7" s="11">
        <v>0.3</v>
      </c>
      <c r="E7" t="s">
        <v>26</v>
      </c>
      <c r="F7" t="s">
        <v>45</v>
      </c>
    </row>
    <row r="8">
      <c r="A8">
        <v>1</v>
      </c>
      <c r="B8" t="s">
        <v>75</v>
      </c>
      <c r="C8" t="s">
        <v>71</v>
      </c>
      <c r="D8" s="11">
        <v>0.045</v>
      </c>
      <c r="E8" t="s">
        <v>26</v>
      </c>
      <c r="F8" t="s">
        <v>54</v>
      </c>
    </row>
    <row r="9">
      <c r="A9">
        <v>1</v>
      </c>
      <c r="B9" t="s">
        <v>76</v>
      </c>
      <c r="C9" t="s">
        <v>71</v>
      </c>
      <c r="D9" s="11">
        <v>0.45</v>
      </c>
      <c r="E9" t="s">
        <v>26</v>
      </c>
      <c r="F9" t="s">
        <v>60</v>
      </c>
    </row>
    <row r="10">
      <c r="A10">
        <v>1</v>
      </c>
      <c r="B10" t="s">
        <v>77</v>
      </c>
      <c r="C10" t="s">
        <v>71</v>
      </c>
      <c r="D10" s="11">
        <v>0.36</v>
      </c>
      <c r="E10" t="s">
        <v>51</v>
      </c>
      <c r="F10" t="s">
        <v>35</v>
      </c>
    </row>
    <row r="11">
      <c r="A11">
        <v>1</v>
      </c>
      <c r="B11" t="s">
        <v>78</v>
      </c>
      <c r="C11" t="s">
        <v>71</v>
      </c>
      <c r="D11" s="11">
        <v>0.3</v>
      </c>
      <c r="E11" t="s">
        <v>26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/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"[BATTRE] "&amp;Procedure!D2</f>
        <v>[BATTRE] Battre pendant 4' : 1050ml d'œufs, 450gr de sucre, 600gr de farine, 300gr de fécule</v>
      </c>
      <c r="C5"/>
      <c r="D5"/>
    </row>
    <row r="6">
      <c r="A6" t="s" s="17">
        <v>95</v>
      </c>
      <c r="B6" t="str" s="14">
        <f>Procedure!D3</f>
        <v>45gr de levure chimique, 450gr de pâte d'amande, 360gr d'eau ou de lait</v>
      </c>
      <c r="C6"/>
      <c r="D6"/>
    </row>
    <row r="7">
      <c r="A7" t="s" s="17">
        <v>96</v>
      </c>
      <c r="B7" t="str" s="14">
        <f>"[INTRODUIRE] "&amp;Procedure!D4</f>
        <v>[INTRODUIRE] Introduire à la spatule 300gr de beurre fondu et 600gr de couverture fondant</v>
      </c>
      <c r="C7"/>
      <c r="D7"/>
    </row>
    <row r="8">
      <c r="A8" t="s" s="17">
        <v>97</v>
      </c>
      <c r="B8" t="str" s="14">
        <f>Procedure!D5</f>
        <v>Puis faire comme Sacher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