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<sst xmlns="http://schemas.openxmlformats.org/spreadsheetml/2006/main" count="65" uniqueCount="65">
  <si>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</si>
  <si>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</si>
  <si>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</si>
  <si>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</si>
  <si>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</si>
  <si>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</si>
  <si>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</si>
  <si>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</si>
  <si>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</si>
  <si>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</si>
  <si>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</si>
  <si>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</si>
  <si>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</si>
  <si>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</si>
  <si>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</si>
  <si>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</si>
  <si>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</si>
  <si>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</si>
  <si>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</si>
  <si>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</si>
  <si>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</si>
  <si>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</si>
  <si>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</si>
  <si>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</si>
  <si>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</si>
  <si>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</si>
  <si>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</si>
  <si>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</si>
  <si>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</si>
  <si>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</si>
  <si>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</si>
  <si>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</si>
  <si>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</si>
  <si>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</si>
  <si>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</si>
  <si>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</si>
  <si>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</si>
  <si>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</si>
  <si>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Masse de Mouton (Génoise Duchesse très riche)</t>
  </si>
  <si>
    <t>BATTRE</t>
  </si>
  <si>
    <t>Battre sur feu doux 400ml d'œufs, 120ml de jaune d'œuf, 75ml de lait, 450gr de sucre semoule</t>
  </si>
  <si>
    <t>METTRE</t>
  </si>
  <si>
    <t>Mettre au dernier moment 125gr de beurre fondu</t>
  </si>
  <si>
    <t>INCORPORER</t>
  </si>
  <si>
    <t>Ajouter délicatement 300gr de farine tamisée, 150gr de fécule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</si>
  <si>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</si>
  <si>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</si>
  <si>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</si>
  <si>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</si>
  <si>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</si>
  <si>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</si>
  <si>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</si>
  <si>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 xml:space="preserve">    ↳ JAUNE D'OEUF (ML) (conv.)</t>
  </si>
  <si>
    <t xml:space="preserve">    ↳ LAIT</t>
  </si>
  <si>
    <t>matiere</t>
  </si>
  <si>
    <t xml:space="preserve">    ↳ Sucre blanc cristal sac 25 kg</t>
  </si>
  <si>
    <t xml:space="preserve">    ↳ Beurre doux 82% MG plaquette</t>
  </si>
  <si>
    <t xml:space="preserve">    ↳ Farine de blé T45</t>
  </si>
  <si>
    <t xml:space="preserve">    ↳ Amidon de maïs (Maïzena)</t>
  </si>
  <si>
    <t>Fiche technique — Masse de Mouton (Génoise Duchesse très riche)</t>
  </si>
  <si>
    <t>Masse de Mouton (Génoise Duchesse très riche)  C85.BISC.MASMOUT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</si>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</sst>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1.32</v>
      </c>
      <c r="C3" t="s" s="5">
        <v>3</v>
      </c>
      <c r="D3"/>
      <c r="E3"/>
      <c r="F3"/>
    </row>
    <row r="4">
      <c r="A4" t="s">
        <v>4</v>
      </c>
      <c r="B4" s="6">
        <f>$B$2*B3</f>
        <v>1.32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10.430622</v>
      </c>
      <c r="E7" s="6">
        <f>D7*$B$2</f>
        <v>10.430622</v>
      </c>
      <c r="F7" t="s">
        <v>15</v>
      </c>
      <c r="G7" s="9">
        <f>E7*0.2700000002</f>
        <v>2.816268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3</v>
      </c>
      <c r="G8" s="9">
        <f>E8*0.72</f>
        <v>0.216</v>
      </c>
    </row>
    <row r="9">
      <c r="A9" t="s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3</v>
      </c>
      <c r="G9" s="9">
        <f>E9*1.6</f>
        <v>0.24</v>
      </c>
    </row>
    <row r="10">
      <c r="A10" t="s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3</v>
      </c>
      <c r="G10" s="9">
        <f>E10*5.2</f>
        <v>0.65</v>
      </c>
    </row>
    <row r="11">
      <c r="A11" t="s" s="8">
        <v>25</v>
      </c>
      <c r="B11" t="s">
        <v>26</v>
      </c>
      <c r="C11" t="s">
        <v>14</v>
      </c>
      <c r="D11" s="4">
        <v>0.075</v>
      </c>
      <c r="E11" s="6">
        <f>D11*$B$2</f>
        <v>0.075</v>
      </c>
      <c r="F11" t="s">
        <v>27</v>
      </c>
      <c r="G11" s="9">
        <f>E11*0.5999</f>
        <v>0.044993</v>
      </c>
    </row>
    <row r="12">
      <c r="A12" t="s">
        <v>28</v>
      </c>
      <c r="B12" t="s">
        <v>29</v>
      </c>
      <c r="C12" t="s">
        <v>30</v>
      </c>
      <c r="D12" s="4">
        <v>0.45</v>
      </c>
      <c r="E12" s="6">
        <f>D12*$B$2</f>
        <v>0.45</v>
      </c>
      <c r="F12" t="s">
        <v>3</v>
      </c>
      <c r="G12" s="9">
        <f>E12*0.82</f>
        <v>0.369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38</v>
      </c>
      <c r="C2" t="s">
        <v>49</v>
      </c>
      <c r="D2" s="6">
        <f>'Besoins'!$B$2*1.32</f>
        <v>1.32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'Besoins'!$B$2*0.4</f>
        <v>0.4</v>
      </c>
      <c r="E3" t="s">
        <v>27</v>
      </c>
    </row>
    <row r="4">
      <c r="A4">
        <v>1</v>
      </c>
      <c r="B4" t="s">
        <v>52</v>
      </c>
      <c r="C4" t="s">
        <v>51</v>
      </c>
      <c r="D4" s="6">
        <f>'Besoins'!$B$2*0.12</f>
        <v>0.12</v>
      </c>
      <c r="E4" t="s">
        <v>27</v>
      </c>
    </row>
    <row r="5">
      <c r="A5">
        <v>1</v>
      </c>
      <c r="B5" t="s">
        <v>53</v>
      </c>
      <c r="C5" t="s">
        <v>54</v>
      </c>
      <c r="D5" s="6">
        <f>'Besoins'!$B$2*0.075</f>
        <v>0.075</v>
      </c>
      <c r="E5" t="s">
        <v>27</v>
      </c>
    </row>
    <row r="6">
      <c r="A6">
        <v>1</v>
      </c>
      <c r="B6" t="s">
        <v>55</v>
      </c>
      <c r="C6" t="s">
        <v>54</v>
      </c>
      <c r="D6" s="6">
        <f>'Besoins'!$B$2*0.45</f>
        <v>0.45</v>
      </c>
      <c r="E6" t="s">
        <v>3</v>
      </c>
    </row>
    <row r="7">
      <c r="A7">
        <v>1</v>
      </c>
      <c r="B7" t="s">
        <v>56</v>
      </c>
      <c r="C7" t="s">
        <v>54</v>
      </c>
      <c r="D7" s="6">
        <f>'Besoins'!$B$2*0.125</f>
        <v>0.125</v>
      </c>
      <c r="E7" t="s">
        <v>3</v>
      </c>
    </row>
    <row r="8">
      <c r="A8">
        <v>1</v>
      </c>
      <c r="B8" t="s">
        <v>57</v>
      </c>
      <c r="C8" t="s">
        <v>54</v>
      </c>
      <c r="D8" s="6">
        <f>'Besoins'!$B$2*0.3</f>
        <v>0.3</v>
      </c>
      <c r="E8" t="s">
        <v>3</v>
      </c>
    </row>
    <row r="9">
      <c r="A9">
        <v>1</v>
      </c>
      <c r="B9" t="s">
        <v>58</v>
      </c>
      <c r="C9" t="s">
        <v>54</v>
      </c>
      <c r="D9" s="6">
        <f>'Besoins'!$B$2*0.15</f>
        <v>0.15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"C85.BISC.MASMOUT · PAT.BISC.GENOISES · référence : "&amp;Besoins!B3&amp;" "&amp;Besoins!C3&amp;" · multiplicateur réglable sur la feuille ""Besoins"""</f>
        <v>C85.BISC.MASMOUT · PAT.BISC.GENOISES · référence : 1,32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"[BATTRE] "&amp;Procedure!D2</f>
        <v>[BATTRE] Battre sur feu doux 400ml d'œufs, 120ml de jaune d'œuf, 75ml de lait, 450gr de sucre semoule</v>
      </c>
      <c r="C5"/>
      <c r="D5"/>
    </row>
    <row r="6">
      <c r="A6" t="s" s="15">
        <v>62</v>
      </c>
      <c r="B6" t="str" s="12">
        <f>"[METTRE] "&amp;Procedure!D3</f>
        <v>[METTRE] Mettre au dernier moment 125gr de beurre fondu</v>
      </c>
      <c r="C6"/>
      <c r="D6"/>
    </row>
    <row r="7">
      <c r="A7" t="s" s="15">
        <v>63</v>
      </c>
      <c r="B7" t="str" s="12">
        <f>"[INCORPORER] "&amp;Procedure!D4</f>
        <v>[INCORPORER] Ajouter délicatement 300gr de farine tamisée, 150gr de fécule</v>
      </c>
      <c r="C7"/>
      <c r="D7"/>
    </row>
    <row r="8">
      <c r="A8"/>
      <c r="B8"/>
      <c r="C8"/>
      <c r="D8"/>
    </row>
    <row r="9">
      <c r="A9" t="s" s="16">
        <v>64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2026-08-01T00:41:40Z</dcterms:created>
  <dc:title>Masse de Mouton (Génoise Duches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2026-08-01T00:41:40Z</dcterms:modified>
  <cp:revision>1</cp:revision>
</cp:coreProperties>
</file>