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<sst xmlns="http://schemas.openxmlformats.org/spreadsheetml/2006/main" count="93" uniqueCount="93">
  <si>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</si>
  <si>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</si>
  <si>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Sacher I (vraie recette maison Sacher, Vienne)</t>
  </si>
  <si>
    <t>Code</t>
  </si>
  <si>
    <t>C85.BISC.SACHE1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</si>
  <si>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</si>
  <si>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</si>
  <si>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</si>
  <si>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</si>
  <si>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</si>
  <si>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</si>
  <si>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</si>
  <si>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</si>
  <si>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</si>
  <si>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</si>
  <si>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</si>
  <si>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2,2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</si>
  <si>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</si>
  <si>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</si>
  <si>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</si>
  <si>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</si>
  <si>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</si>
  <si>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</si>
  <si>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</si>
  <si>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</si>
  <si>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</si>
  <si>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</si>
  <si>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</si>
  <si>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</si>
  <si>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</si>
  <si>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</si>
  <si>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</si>
  <si>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</si>
  <si>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</si>
  <si>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</si>
  <si>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</si>
  <si>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</si>
  <si>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</si>
  <si>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</si>
  <si>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</si>
  <si>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</si>
  <si>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</si>
  <si>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</si>
  <si>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</si>
  <si>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</si>
  <si>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</si>
  <si>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</si>
  <si>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</si>
  <si>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</si>
  <si>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</si>
  <si>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</si>
  <si>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</si>
  <si>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</si>
  <si>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</si>
  <si>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</si>
  <si>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</si>
  <si>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 kg)</t>
  </si>
  <si>
    <t>recette</t>
  </si>
  <si>
    <t>Génoises et biscuits de Savoie</t>
  </si>
  <si>
    <t xml:space="preserve">    ↳ Gousses de vanille Bourbon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</si>
  <si>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</si>
  <si>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</si>
  <si>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</si>
  <si>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</si>
  <si>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</si>
  <si>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</si>
  <si>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</si>
  <si>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Callebaut 811 (couverture noire 54,5% cacao)</t>
  </si>
  <si>
    <t xml:space="preserve">    ↳ Farine de blé T45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</si>
  <si>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</si>
  <si>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</si>
  <si>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</si>
  <si>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</si>
  <si>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</si>
  <si>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</si>
  <si>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</si>
  <si>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INTRODUIRE</t>
  </si>
  <si>
    <t>Gratter 4 bâtons de vanille, introduire dans 400ml de jaunes à battre sur feu doux avec 200gr de sucre</t>
  </si>
  <si>
    <t>MONTER</t>
  </si>
  <si>
    <t>Quand c'est monté, introduire 400gr de beurre fondu mélangé avec 400gr de couverture fondant fondu</t>
  </si>
  <si>
    <t>TAMISER</t>
  </si>
  <si>
    <t>400gr de farine tamisée, puis délicatement 600ml de blancs d'œufs montés avec 200gr de sucre semoule</t>
  </si>
  <si>
    <t>ÉTENDRE</t>
  </si>
  <si>
    <t>Étendre dans des cercles sur plaques avec papiers siliconés</t>
  </si>
  <si>
    <t>CUIRE</t>
  </si>
  <si>
    <t>Cuire à 200°C pendant 60' (30'), retourner sur grille à la sortie</t>
  </si>
  <si>
    <t>Fiche technique — Biscuit Sacher I (vraie recette maison Sacher, Vienne)</t>
  </si>
  <si>
    <t>Biscuit Sacher I (vraie recette maison Sacher, Vienne)  C85.BISC.SACHE1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</si>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</sst>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1294.9881052632</v>
      </c>
    </row>
    <row r="12">
      <c r="A12" t="s" s="3">
        <v>18</v>
      </c>
      <c r="B12" s="4">
        <v>588.6309569378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1294.9881052632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</v>
      </c>
      <c r="C3" t="s" s="10">
        <v>26</v>
      </c>
      <c r="D3"/>
      <c r="E3"/>
      <c r="F3"/>
    </row>
    <row r="4">
      <c r="A4" t="s">
        <v>27</v>
      </c>
      <c r="B4" s="11">
        <f>$B$2*B3</f>
        <v>2.2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18.859649</v>
      </c>
      <c r="E7" s="11">
        <f>D7*$B$2</f>
        <v>18.859649</v>
      </c>
      <c r="F7" t="s">
        <v>36</v>
      </c>
      <c r="G7" s="4">
        <f>E7*0.2700000018</f>
        <v>5.092105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E9*320</f>
        <v>1280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26</v>
      </c>
      <c r="G10" s="4">
        <f>E10*0.72</f>
        <v>0.288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26</v>
      </c>
      <c r="G11" s="4">
        <f>E11*5.2</f>
        <v>2.08</v>
      </c>
    </row>
    <row r="12">
      <c r="A12" t="s">
        <v>49</v>
      </c>
      <c r="B12" t="s">
        <v>50</v>
      </c>
      <c r="C12" t="s">
        <v>51</v>
      </c>
      <c r="D12" s="9">
        <v>0.4</v>
      </c>
      <c r="E12" s="11">
        <f>D12*$B$2</f>
        <v>0.4</v>
      </c>
      <c r="F12" t="s">
        <v>26</v>
      </c>
      <c r="G12" s="4">
        <f>E12*0.82</f>
        <v>0.328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2.2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4</v>
      </c>
      <c r="E3" t="s">
        <v>36</v>
      </c>
      <c r="F3" t="s">
        <v>42</v>
      </c>
    </row>
    <row r="4">
      <c r="A4">
        <v>1</v>
      </c>
      <c r="B4" t="s">
        <v>61</v>
      </c>
      <c r="C4" t="s">
        <v>57</v>
      </c>
      <c r="D4" s="11">
        <v>0.4</v>
      </c>
      <c r="E4" t="s">
        <v>62</v>
      </c>
      <c r="F4" t="s">
        <v>63</v>
      </c>
    </row>
    <row r="5">
      <c r="A5">
        <v>2</v>
      </c>
      <c r="B5" t="s">
        <v>64</v>
      </c>
      <c r="C5" t="s">
        <v>60</v>
      </c>
      <c r="D5" s="11">
        <v>10.526</v>
      </c>
      <c r="E5" t="s">
        <v>36</v>
      </c>
      <c r="F5" t="s">
        <v>35</v>
      </c>
    </row>
    <row r="6">
      <c r="A6">
        <v>1</v>
      </c>
      <c r="B6" t="s">
        <v>65</v>
      </c>
      <c r="C6" t="s">
        <v>60</v>
      </c>
      <c r="D6" s="11">
        <v>0.2</v>
      </c>
      <c r="E6" t="s">
        <v>26</v>
      </c>
      <c r="F6" t="s">
        <v>51</v>
      </c>
    </row>
    <row r="7">
      <c r="A7">
        <v>1</v>
      </c>
      <c r="B7" t="s">
        <v>66</v>
      </c>
      <c r="C7" t="s">
        <v>60</v>
      </c>
      <c r="D7" s="11">
        <v>0.4</v>
      </c>
      <c r="E7" t="s">
        <v>26</v>
      </c>
      <c r="F7" t="s">
        <v>48</v>
      </c>
    </row>
    <row r="8">
      <c r="A8">
        <v>1</v>
      </c>
      <c r="B8" t="s">
        <v>67</v>
      </c>
      <c r="C8" t="s">
        <v>60</v>
      </c>
      <c r="D8" s="11">
        <v>0.4</v>
      </c>
      <c r="E8" t="s">
        <v>26</v>
      </c>
      <c r="F8" t="s">
        <v>39</v>
      </c>
    </row>
    <row r="9">
      <c r="A9">
        <v>1</v>
      </c>
      <c r="B9" t="s">
        <v>68</v>
      </c>
      <c r="C9" t="s">
        <v>60</v>
      </c>
      <c r="D9" s="11">
        <v>0.4</v>
      </c>
      <c r="E9" t="s">
        <v>26</v>
      </c>
      <c r="F9" t="s">
        <v>45</v>
      </c>
    </row>
    <row r="10">
      <c r="A10">
        <v>1</v>
      </c>
      <c r="B10" t="s">
        <v>69</v>
      </c>
      <c r="C10" t="s">
        <v>57</v>
      </c>
      <c r="D10" s="11">
        <v>0.6</v>
      </c>
      <c r="E10" t="s">
        <v>62</v>
      </c>
      <c r="F10" t="s">
        <v>63</v>
      </c>
    </row>
    <row r="11">
      <c r="A11">
        <v>2</v>
      </c>
      <c r="B11" t="s">
        <v>64</v>
      </c>
      <c r="C11" t="s">
        <v>60</v>
      </c>
      <c r="D11" s="11">
        <v>8.333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1">
        <v>0.2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"C85.BISC.SACHE1 · PAT.BISC.GENOISES · référence : "&amp;Besoins!B3&amp;" "&amp;Besoins!C3&amp;" · multiplicateur réglable sur la feuille ""Besoins"""</f>
        <v>C85.BISC.SACHE1 · PAT.BISC.GENOISES · référence : 2,2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"[INTRODUIRE] "&amp;Procedure!D2</f>
        <v>[INTRODUIRE] Gratter 4 bâtons de vanille, introduire dans 400ml de jaunes à battre sur feu doux avec 200gr de sucre</v>
      </c>
      <c r="C5"/>
      <c r="D5"/>
    </row>
    <row r="6">
      <c r="A6" t="s" s="17">
        <v>89</v>
      </c>
      <c r="B6" t="str" s="14">
        <f>"[MONTER] "&amp;Procedure!D3</f>
        <v>[MONTER] Quand c'est monté, introduire 400gr de beurre fondu mélangé avec 400gr de couverture fondant fondu</v>
      </c>
      <c r="C6"/>
      <c r="D6"/>
    </row>
    <row r="7">
      <c r="A7" t="s" s="17">
        <v>90</v>
      </c>
      <c r="B7" t="str" s="14">
        <f>"[TAMISER] "&amp;Procedure!D4</f>
        <v>[TAMISER] 400gr de farine tamisée, puis délicatement 600ml de blancs d'œufs montés avec 200gr de sucre semoule</v>
      </c>
      <c r="C7"/>
      <c r="D7"/>
    </row>
    <row r="8">
      <c r="A8" t="s" s="17">
        <v>91</v>
      </c>
      <c r="B8" t="str" s="14">
        <f>"[ÉTENDRE] "&amp;Procedure!D5</f>
        <v>[ÉTENDRE] Étendre dans des cercles sur plaques avec papiers siliconés</v>
      </c>
      <c r="C8"/>
      <c r="D8"/>
    </row>
    <row r="9">
      <c r="A9" t="s" s="17">
        <v>92</v>
      </c>
      <c r="B9" t="str" s="14">
        <f>"[CUIRE] "&amp;Procedure!D6</f>
        <v>[CUIRE] Cuire à 200°C pendant 60' (30'),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