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<sst xmlns="http://schemas.openxmlformats.org/spreadsheetml/2006/main" count="57" uniqueCount="57">
  <si>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</si>
  <si>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</si>
  <si>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</si>
  <si>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</si>
  <si>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</si>
  <si>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</si>
  <si>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</si>
  <si>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</si>
  <si>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</si>
  <si>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</si>
  <si>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</si>
  <si>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</si>
  <si>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</si>
  <si>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</si>
  <si>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</si>
  <si>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</si>
  <si>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</si>
  <si>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</si>
  <si>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</si>
  <si>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</si>
  <si>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</si>
  <si>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</si>
  <si>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</si>
  <si>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</si>
  <si>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</si>
  <si>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</si>
  <si>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</si>
  <si>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</si>
  <si>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</si>
  <si>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</si>
  <si>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</si>
  <si>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</si>
  <si>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Allemand</t>
  </si>
  <si>
    <t>BLANCHIR</t>
  </si>
  <si>
    <t>Blanchir 250ml de jaunes d'œufs avec 140gr de farine</t>
  </si>
  <si>
    <t>MONTER</t>
  </si>
  <si>
    <t>Monter 450ml de blancs, aidés avec 175gr de sucre et 110gr de fécule</t>
  </si>
  <si>
    <t>Faire comme Biscuit Génoise Duchesse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</si>
  <si>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</si>
  <si>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</si>
  <si>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</si>
  <si>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</si>
  <si>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</si>
  <si>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(ML) (conv.)</t>
  </si>
  <si>
    <t>conversion</t>
  </si>
  <si>
    <t>lt</t>
  </si>
  <si>
    <t xml:space="preserve">    ↳ Farine de blé T45</t>
  </si>
  <si>
    <t>matiere</t>
  </si>
  <si>
    <t xml:space="preserve">    ↳ BLANC D'OEUF (ML) (conv.)</t>
  </si>
  <si>
    <t xml:space="preserve">    ↳ Sucre blanc cristal sac 25 kg</t>
  </si>
  <si>
    <t xml:space="preserve">    ↳ Amidon de maïs (Maïzena)</t>
  </si>
  <si>
    <t>Fiche technique — Biscuit Allemand</t>
  </si>
  <si>
    <t>Biscuit Allemand  C85.BISC.ALLEM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</si>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</sst>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1.025</v>
      </c>
      <c r="C3" t="s" s="5">
        <v>3</v>
      </c>
      <c r="D3"/>
      <c r="E3"/>
      <c r="F3"/>
    </row>
    <row r="4">
      <c r="A4" t="s">
        <v>4</v>
      </c>
      <c r="B4" s="6">
        <f>$B$2*B3</f>
        <v>1.025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12.828947</v>
      </c>
      <c r="E7" s="6">
        <f>D7*$B$2</f>
        <v>12.828947</v>
      </c>
      <c r="F7" t="s">
        <v>15</v>
      </c>
      <c r="G7" s="9">
        <f>E7*0.2700000078</f>
        <v>3.463816</v>
      </c>
    </row>
    <row r="8">
      <c r="A8" t="s">
        <v>16</v>
      </c>
      <c r="B8" t="s">
        <v>17</v>
      </c>
      <c r="C8" t="s">
        <v>18</v>
      </c>
      <c r="D8" s="4">
        <v>0.14</v>
      </c>
      <c r="E8" s="6">
        <f>D8*$B$2</f>
        <v>0.14</v>
      </c>
      <c r="F8" t="s">
        <v>3</v>
      </c>
      <c r="G8" s="9">
        <f>E8*0.72</f>
        <v>0.1008</v>
      </c>
    </row>
    <row r="9">
      <c r="A9" t="s">
        <v>19</v>
      </c>
      <c r="B9" t="s">
        <v>20</v>
      </c>
      <c r="C9" t="s">
        <v>21</v>
      </c>
      <c r="D9" s="4">
        <v>0.11</v>
      </c>
      <c r="E9" s="6">
        <f>D9*$B$2</f>
        <v>0.11</v>
      </c>
      <c r="F9" t="s">
        <v>3</v>
      </c>
      <c r="G9" s="9">
        <f>E9*1.6</f>
        <v>0.176</v>
      </c>
    </row>
    <row r="10">
      <c r="A10" t="s">
        <v>22</v>
      </c>
      <c r="B10" t="s">
        <v>23</v>
      </c>
      <c r="C10" t="s">
        <v>24</v>
      </c>
      <c r="D10" s="4">
        <v>0.175</v>
      </c>
      <c r="E10" s="6">
        <f>D10*$B$2</f>
        <v>0.175</v>
      </c>
      <c r="F10" t="s">
        <v>3</v>
      </c>
      <c r="G10" s="9">
        <f>E10*0.82</f>
        <v>0.1435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/>
      <c r="D4" t="s" s="12">
        <v>37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32</v>
      </c>
      <c r="C2" t="s">
        <v>42</v>
      </c>
      <c r="D2" s="6">
        <f>'Besoins'!$B$2*1.025</f>
        <v>1.025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'Besoins'!$B$2*0.25</f>
        <v>0.25</v>
      </c>
      <c r="E3" t="s">
        <v>45</v>
      </c>
    </row>
    <row r="4">
      <c r="A4">
        <v>1</v>
      </c>
      <c r="B4" t="s">
        <v>46</v>
      </c>
      <c r="C4" t="s">
        <v>47</v>
      </c>
      <c r="D4" s="6">
        <f>'Besoins'!$B$2*0.14</f>
        <v>0.14</v>
      </c>
      <c r="E4" t="s">
        <v>3</v>
      </c>
    </row>
    <row r="5">
      <c r="A5">
        <v>1</v>
      </c>
      <c r="B5" t="s">
        <v>48</v>
      </c>
      <c r="C5" t="s">
        <v>44</v>
      </c>
      <c r="D5" s="6">
        <f>'Besoins'!$B$2*0.45</f>
        <v>0.45</v>
      </c>
      <c r="E5" t="s">
        <v>45</v>
      </c>
    </row>
    <row r="6">
      <c r="A6">
        <v>1</v>
      </c>
      <c r="B6" t="s">
        <v>49</v>
      </c>
      <c r="C6" t="s">
        <v>47</v>
      </c>
      <c r="D6" s="6">
        <f>'Besoins'!$B$2*0.175</f>
        <v>0.175</v>
      </c>
      <c r="E6" t="s">
        <v>3</v>
      </c>
    </row>
    <row r="7">
      <c r="A7">
        <v>1</v>
      </c>
      <c r="B7" t="s">
        <v>50</v>
      </c>
      <c r="C7" t="s">
        <v>47</v>
      </c>
      <c r="D7" s="6">
        <f>'Besoins'!$B$2*0.11</f>
        <v>0.11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"C85.BISC.ALLEM · PAT.BISCUITS · référence : "&amp;Besoins!B3&amp;" "&amp;Besoins!C3&amp;" · multiplicateur réglable sur la feuille ""Besoins"""</f>
        <v>C85.BISC.ALLEM · PAT.BISCUITS · référence : 1,025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"[BLANCHIR] "&amp;Procedure!D2</f>
        <v>[BLANCHIR] Blanchir 250ml de jaunes d'œufs avec 140gr de farine</v>
      </c>
      <c r="C5"/>
      <c r="D5"/>
    </row>
    <row r="6">
      <c r="A6" t="s" s="15">
        <v>54</v>
      </c>
      <c r="B6" t="str" s="12">
        <f>"[MONTER] "&amp;Procedure!D3</f>
        <v>[MONTER] Monter 450ml de blancs, aidés avec 175gr de sucre et 110gr de fécule</v>
      </c>
      <c r="C6"/>
      <c r="D6"/>
    </row>
    <row r="7">
      <c r="A7" t="s" s="15">
        <v>55</v>
      </c>
      <c r="B7" t="str" s="12">
        <f>Procedure!D4</f>
        <v>Faire comme Biscuit Génoise Duchesse</v>
      </c>
      <c r="C7"/>
      <c r="D7"/>
    </row>
    <row r="8">
      <c r="A8"/>
      <c r="B8"/>
      <c r="C8"/>
      <c r="D8"/>
    </row>
    <row r="9">
      <c r="A9" t="s" s="16">
        <v>56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2026-09-15T13:23:46Z</dcterms:created>
  <dc:title>Biscuit Allemand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2026-09-15T13:23:46Z</dcterms:modified>
  <cp:revision>1</cp:revision>
</cp:coreProperties>
</file>