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<sst xmlns="http://schemas.openxmlformats.org/spreadsheetml/2006/main" count="63" uniqueCount="63">
  <si>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</si>
  <si>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</si>
  <si>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</si>
  <si>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</si>
  <si>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</si>
  <si>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</si>
  <si>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</si>
  <si>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</si>
  <si>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</si>
  <si>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</si>
  <si>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</si>
  <si>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</si>
  <si>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</si>
  <si>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</si>
  <si>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</si>
  <si>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</si>
  <si>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</si>
  <si>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</si>
  <si>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</si>
  <si>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</si>
  <si>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</si>
  <si>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</si>
  <si>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</si>
  <si>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</si>
  <si>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</si>
  <si>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</si>
  <si>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</si>
  <si>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</si>
  <si>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</si>
  <si>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</si>
  <si>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</si>
  <si>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</si>
  <si>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</si>
  <si>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</si>
  <si>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Savanais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</si>
  <si>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</si>
  <si>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</si>
  <si>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</si>
  <si>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</si>
  <si>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</si>
  <si>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</si>
  <si>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</si>
  <si>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</si>
  <si>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Niveau</t>
  </si>
  <si>
    <t>Composant</t>
  </si>
  <si>
    <t>Type</t>
  </si>
  <si>
    <t>Quantité (× multiplicateur, voir feuille Besoins)</t>
  </si>
  <si>
    <t>recette</t>
  </si>
  <si>
    <t xml:space="preserve">    ↳ Poudre d'amande blanchie extra-fine</t>
  </si>
  <si>
    <t>matiere</t>
  </si>
  <si>
    <t xml:space="preserve">    ↳ Sucre glace tamisé</t>
  </si>
  <si>
    <t xml:space="preserve">    ↳ BLANC D'OEUF (ML) (conv.)</t>
  </si>
  <si>
    <t>conversion</t>
  </si>
  <si>
    <t>lt</t>
  </si>
  <si>
    <t xml:space="preserve">    ↳ Farine de blé T45</t>
  </si>
  <si>
    <t xml:space="preserve">    ↳ Sucre blanc cristal sac 25 kg</t>
  </si>
  <si>
    <t>Fiche technique — Biscuit Savanais</t>
  </si>
  <si>
    <t>Biscuit Savanais  C85.BISC.SAVAN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</si>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</sst>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10.416667</v>
      </c>
      <c r="E7" s="6">
        <f>D7*$B$2</f>
        <v>10.416667</v>
      </c>
      <c r="F7" t="s">
        <v>15</v>
      </c>
      <c r="G7" s="9">
        <f>E7*0.2699999914</f>
        <v>2.8125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E8*0.72</f>
        <v>0.072</v>
      </c>
    </row>
    <row r="9">
      <c r="A9" t="s">
        <v>19</v>
      </c>
      <c r="B9" t="s">
        <v>20</v>
      </c>
      <c r="C9" t="s">
        <v>21</v>
      </c>
      <c r="D9" s="4">
        <v>0.375</v>
      </c>
      <c r="E9" s="6">
        <f>D9*$B$2</f>
        <v>0.375</v>
      </c>
      <c r="F9" t="s">
        <v>3</v>
      </c>
      <c r="G9" s="9">
        <f>E9*15</f>
        <v>5.625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E10*0.82</f>
        <v>0.082</v>
      </c>
    </row>
    <row r="11">
      <c r="A11" t="s">
        <v>25</v>
      </c>
      <c r="B11" t="s">
        <v>26</v>
      </c>
      <c r="C11" t="s">
        <v>24</v>
      </c>
      <c r="D11" s="4">
        <v>0.375</v>
      </c>
      <c r="E11" s="6">
        <f>D11*$B$2</f>
        <v>0.375</v>
      </c>
      <c r="F11" t="s">
        <v>3</v>
      </c>
      <c r="G11" s="9">
        <f>E11*1.05</f>
        <v>0.39375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'Besoins'!$B$2*1.6</f>
        <v>1.6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'Besoins'!$B$2*0.375</f>
        <v>0.375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'Besoins'!$B$2*0.375</f>
        <v>0.375</v>
      </c>
      <c r="E4" t="s">
        <v>3</v>
      </c>
    </row>
    <row r="5">
      <c r="A5">
        <v>1</v>
      </c>
      <c r="B5" t="s">
        <v>51</v>
      </c>
      <c r="C5" t="s">
        <v>52</v>
      </c>
      <c r="D5" s="6">
        <f>'Besoins'!$B$2*0.25</f>
        <v>0.25</v>
      </c>
      <c r="E5" t="s">
        <v>53</v>
      </c>
    </row>
    <row r="6">
      <c r="A6">
        <v>1</v>
      </c>
      <c r="B6" t="s">
        <v>54</v>
      </c>
      <c r="C6" t="s">
        <v>49</v>
      </c>
      <c r="D6" s="6">
        <f>'Besoins'!$B$2*0.1</f>
        <v>0.1</v>
      </c>
      <c r="E6" t="s">
        <v>3</v>
      </c>
    </row>
    <row r="7">
      <c r="A7">
        <v>1</v>
      </c>
      <c r="B7" t="s">
        <v>51</v>
      </c>
      <c r="C7" t="s">
        <v>52</v>
      </c>
      <c r="D7" s="6">
        <f>'Besoins'!$B$2*0.5</f>
        <v>0.5</v>
      </c>
      <c r="E7" t="s">
        <v>53</v>
      </c>
    </row>
    <row r="8">
      <c r="A8">
        <v>1</v>
      </c>
      <c r="B8" t="s">
        <v>55</v>
      </c>
      <c r="C8" t="s">
        <v>49</v>
      </c>
      <c r="D8" s="6">
        <f>'Besoins'!$B$2*0.1</f>
        <v>0.1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"[BATTRE] "&amp;Procedure!D2</f>
        <v>[BATTRE] Battre ensemble 750gr de TPT (tamisé) et 250ml de blancs d'œufs</v>
      </c>
      <c r="C5"/>
      <c r="D5"/>
    </row>
    <row r="6">
      <c r="A6" t="s" s="15">
        <v>59</v>
      </c>
      <c r="B6" t="str" s="12">
        <f>"[INCORPORER] "&amp;Procedure!D3</f>
        <v>[INCORPORER] Ajouter au dernier moment 100gr de farine</v>
      </c>
      <c r="C6"/>
      <c r="D6"/>
    </row>
    <row r="7">
      <c r="A7" t="s" s="15">
        <v>60</v>
      </c>
      <c r="B7" t="str" s="12">
        <f>"[MÉLANGER] "&amp;Procedure!D4</f>
        <v>[MÉLANGER] Mélanger délicatement 500ml de blancs d'œufs montés avec 100gr de sucre</v>
      </c>
      <c r="C7"/>
      <c r="D7"/>
    </row>
    <row r="8">
      <c r="A8" t="s" s="15">
        <v>61</v>
      </c>
      <c r="B8" t="str" s="12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