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<sst xmlns="http://schemas.openxmlformats.org/spreadsheetml/2006/main" count="83" uniqueCount="83">
  <si>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</si>
  <si>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</si>
  <si>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</si>
  <si>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</si>
  <si>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</si>
  <si>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</si>
  <si>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</si>
  <si>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</si>
  <si>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</si>
  <si>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</si>
  <si>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</si>
  <si>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</si>
  <si>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</si>
  <si>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</si>
  <si>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</si>
  <si>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</si>
  <si>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</si>
  <si>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</si>
  <si>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</si>
  <si>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</si>
  <si>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</si>
  <si>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</si>
  <si>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</si>
  <si>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</si>
  <si>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</si>
  <si>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</si>
  <si>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</si>
  <si>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</si>
  <si>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</si>
  <si>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</si>
  <si>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</si>
  <si>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</si>
  <si>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</si>
  <si>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AMANDE-EFILEE</t>
  </si>
  <si>
    <t>Amandes effilées</t>
  </si>
  <si>
    <t>Oléagineux et noix</t>
  </si>
  <si>
    <t>POUDRE-AMANDE</t>
  </si>
  <si>
    <t>Poudre d'amande blanchie extra-fine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</si>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</sst>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0.05</v>
      </c>
      <c r="E7" s="11">
        <f>D7*$B$2</f>
        <v>0.05</v>
      </c>
      <c r="F7" t="s">
        <v>26</v>
      </c>
      <c r="G7" s="4">
        <f>E7*11</f>
        <v>0.55</v>
      </c>
    </row>
    <row r="8">
      <c r="A8" t="s">
        <v>36</v>
      </c>
      <c r="B8" t="s">
        <v>37</v>
      </c>
      <c r="C8" t="s">
        <v>35</v>
      </c>
      <c r="D8" s="9">
        <v>0.375</v>
      </c>
      <c r="E8" s="11">
        <f>D8*$B$2</f>
        <v>0.375</v>
      </c>
      <c r="F8" t="s">
        <v>26</v>
      </c>
      <c r="G8" s="4">
        <f>E8*15</f>
        <v>5.625</v>
      </c>
    </row>
    <row r="9">
      <c r="A9" t="s" s="12">
        <v>38</v>
      </c>
      <c r="B9" t="s">
        <v>39</v>
      </c>
      <c r="C9" t="s">
        <v>40</v>
      </c>
      <c r="D9" s="9">
        <v>2.5</v>
      </c>
      <c r="E9" s="11">
        <f>D9*$B$2</f>
        <v>2.5</v>
      </c>
      <c r="F9" t="s">
        <v>41</v>
      </c>
      <c r="G9" s="4">
        <f>E9*0.27</f>
        <v>0.675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41</v>
      </c>
      <c r="F4" t="s">
        <v>40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