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<sst xmlns="http://schemas.openxmlformats.org/spreadsheetml/2006/main" count="50" uniqueCount="50">
  <si>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</si>
  <si>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</si>
  <si>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</si>
  <si>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</si>
  <si>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</si>
  <si>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</si>
  <si>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</si>
  <si>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</si>
  <si>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</si>
  <si>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</si>
  <si>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</si>
  <si>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</si>
  <si>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</si>
  <si>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</si>
  <si>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</si>
  <si>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</si>
  <si>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</si>
  <si>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</si>
  <si>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</si>
  <si>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</si>
  <si>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</si>
  <si>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</si>
  <si>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</si>
  <si>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</si>
  <si>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</si>
  <si>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</si>
  <si>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</si>
  <si>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</si>
  <si>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</si>
  <si>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</si>
  <si>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</si>
  <si>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</si>
  <si>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</si>
  <si>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</si>
  <si>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</si>
  <si>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</si>
  <si>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</si>
  <si>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</si>
  <si>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</si>
  <si>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</si>
  <si>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</si>
  <si>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</si>
  <si>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BEURRE</t>
  </si>
  <si>
    <t xml:space="preserve">    ↳ BAKING(gr) (conv.)</t>
  </si>
  <si>
    <t>conversion</t>
  </si>
  <si>
    <t xml:space="preserve">    ↳ OEUF (P) (conv.)</t>
  </si>
  <si>
    <t xml:space="preserve">    ↳ SEL</t>
  </si>
  <si>
    <t>Fiche technique — PÂTE À ÉCHAUDÉS</t>
  </si>
  <si>
    <t>PÂTE À ÉCHAUDÉS  00000905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</si>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</sst>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3.4</v>
      </c>
      <c r="C3" t="s" s="5">
        <v>3</v>
      </c>
      <c r="D3"/>
      <c r="E3"/>
      <c r="F3"/>
    </row>
    <row r="4">
      <c r="A4" t="s">
        <v>4</v>
      </c>
      <c r="B4" s="6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1.75</v>
      </c>
      <c r="E8" s="6">
        <f>D8*$B$2</f>
        <v>1.75</v>
      </c>
      <c r="F8" t="s">
        <v>3</v>
      </c>
      <c r="G8" s="9">
        <f>E8*0.022064</f>
        <v>0.038612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3</v>
      </c>
      <c r="G9" s="9">
        <f>E9*3.9514</f>
        <v>0.98785</v>
      </c>
    </row>
    <row r="10">
      <c r="A10" t="s" s="8">
        <v>21</v>
      </c>
      <c r="B10" t="s">
        <v>22</v>
      </c>
      <c r="C10" t="s">
        <v>23</v>
      </c>
      <c r="D10" s="4">
        <v>25</v>
      </c>
      <c r="E10" s="6">
        <f>D10*$B$2</f>
        <v>25</v>
      </c>
      <c r="F10" t="s">
        <v>15</v>
      </c>
      <c r="G10" s="9">
        <f>E10*0.27</f>
        <v>6.75</v>
      </c>
    </row>
    <row r="11">
      <c r="A11" t="s" s="8">
        <v>24</v>
      </c>
      <c r="B11" t="s">
        <v>25</v>
      </c>
      <c r="C11" t="s">
        <v>26</v>
      </c>
      <c r="D11" s="4">
        <v>0.035</v>
      </c>
      <c r="E11" s="6">
        <f>D11*$B$2</f>
        <v>0.035</v>
      </c>
      <c r="F11" t="s">
        <v>3</v>
      </c>
      <c r="G11" s="9">
        <f>E11*0.186416</f>
        <v>0.006525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'Besoins'!$B$2*3.4</f>
        <v>3.4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'Besoins'!$B$2*1.75</f>
        <v>1.75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'Besoins'!$B$2*0.25</f>
        <v>0.25</v>
      </c>
      <c r="E4" t="s">
        <v>3</v>
      </c>
    </row>
    <row r="5">
      <c r="A5">
        <v>1</v>
      </c>
      <c r="B5" t="s">
        <v>43</v>
      </c>
      <c r="C5" t="s">
        <v>44</v>
      </c>
      <c r="D5" s="6">
        <f>'Besoins'!$B$2*0.02</f>
        <v>0.02</v>
      </c>
      <c r="E5" t="s">
        <v>3</v>
      </c>
    </row>
    <row r="6">
      <c r="A6">
        <v>1</v>
      </c>
      <c r="B6" t="s">
        <v>45</v>
      </c>
      <c r="C6" t="s">
        <v>44</v>
      </c>
      <c r="D6" s="6">
        <f>'Besoins'!$B$2*25</f>
        <v>25</v>
      </c>
      <c r="E6" t="s">
        <v>15</v>
      </c>
    </row>
    <row r="7">
      <c r="A7">
        <v>1</v>
      </c>
      <c r="B7" t="s">
        <v>46</v>
      </c>
      <c r="C7" t="s">
        <v>41</v>
      </c>
      <c r="D7" s="6">
        <f>'Besoins'!$B$2*0.035</f>
        <v>0.035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