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<sst xmlns="http://schemas.openxmlformats.org/spreadsheetml/2006/main" count="106" uniqueCount="106">
  <si>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</si>
  <si>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</si>
  <si>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Croissant II</t>
  </si>
  <si>
    <t>Code</t>
  </si>
  <si>
    <t>C85.PATE.CROIS2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</si>
  <si>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</si>
  <si>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</si>
  <si>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</si>
  <si>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</si>
  <si>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</si>
  <si>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</si>
  <si>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</si>
  <si>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</si>
  <si>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</si>
  <si>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</si>
  <si>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</si>
  <si>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2,205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</si>
  <si>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</si>
  <si>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</si>
  <si>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</si>
  <si>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</si>
  <si>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</si>
  <si>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</si>
  <si>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</si>
  <si>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</si>
  <si>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</si>
  <si>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</si>
  <si>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</si>
  <si>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</si>
  <si>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</si>
  <si>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</si>
  <si>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</si>
  <si>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</si>
  <si>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</si>
  <si>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</si>
  <si>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</si>
  <si>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</si>
  <si>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</si>
  <si>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</si>
  <si>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</si>
  <si>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</si>
  <si>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</si>
  <si>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</si>
  <si>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</si>
  <si>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</si>
  <si>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</si>
  <si>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</si>
  <si>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</si>
  <si>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</si>
  <si>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</si>
  <si>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</si>
  <si>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</si>
  <si>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</si>
  <si>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</si>
  <si>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</si>
  <si>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</si>
  <si>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</si>
  <si>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</si>
  <si>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</si>
  <si>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</si>
  <si>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</si>
  <si>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</si>
  <si>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2,205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</si>
  <si>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</si>
  <si>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</si>
  <si>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</si>
  <si>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</si>
  <si>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</si>
  <si>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</si>
  <si>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</si>
  <si>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</si>
  <si>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</si>
  <si>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</si>
  <si>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</si>
  <si>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</si>
  <si>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</si>
  <si>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</si>
  <si>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</si>
  <si>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</si>
  <si>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</si>
  <si>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</si>
  <si>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</si>
  <si>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</si>
  <si>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</si>
  <si>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35gr de levure avec 35ml d'eau à ±45°C</t>
  </si>
  <si>
    <t>MÉLANGER</t>
  </si>
  <si>
    <t>Mélanger ensemble 25gr d'extrait féculant, 75gr de sucre, 50gr de poudre de lait, 20gr de sel, 500ml d'eau</t>
  </si>
  <si>
    <t>METTRE</t>
  </si>
  <si>
    <t>Mettre le tout dans une cuve contenant 1000gr de farine, pétrir sans trop corser</t>
  </si>
  <si>
    <t>Puis faire comme Croissant I sauf abaisser à 1,75mm, ne mettre que 550gr de beurre</t>
  </si>
  <si>
    <t>CUIRE</t>
  </si>
  <si>
    <t>Cuire à 240°C pendant 15'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</si>
  <si>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</si>
  <si>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</si>
  <si>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</si>
  <si>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</si>
  <si>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</si>
  <si>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</si>
  <si>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Croissant II</t>
  </si>
  <si>
    <t>Croissant II  C85.PATE.CROIS2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</si>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</sst>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4.5020375</v>
      </c>
    </row>
    <row r="12">
      <c r="A12" t="s" s="3">
        <v>18</v>
      </c>
      <c r="B12" s="4">
        <v>2.0417403628118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4.5020375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2.205</v>
      </c>
      <c r="C3" t="s" s="10">
        <v>26</v>
      </c>
      <c r="D3"/>
      <c r="E3"/>
      <c r="F3"/>
    </row>
    <row r="4">
      <c r="A4" t="s">
        <v>27</v>
      </c>
      <c r="B4" s="11">
        <f>$B$2*B3</f>
        <v>2.205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0.5125</v>
      </c>
      <c r="E7" s="11">
        <f>D7*$B$2</f>
        <v>0.5125</v>
      </c>
      <c r="F7" t="s">
        <v>36</v>
      </c>
      <c r="G7" s="4">
        <f>E7*0.003</f>
        <v>0.001538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0.55</v>
      </c>
      <c r="E9" s="11">
        <f>D9*$B$2</f>
        <v>0.55</v>
      </c>
      <c r="F9" t="s">
        <v>26</v>
      </c>
      <c r="G9" s="4">
        <f>E9*6.2</f>
        <v>3.41</v>
      </c>
    </row>
    <row r="10">
      <c r="A10" t="s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26</v>
      </c>
      <c r="G10" s="4">
        <f>E10*3.8</f>
        <v>0.19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26</v>
      </c>
      <c r="G11" s="4">
        <f>E11*0.35</f>
        <v>0.035</v>
      </c>
    </row>
    <row r="12">
      <c r="A12" t="s">
        <v>49</v>
      </c>
      <c r="B12" t="s">
        <v>50</v>
      </c>
      <c r="C12" t="s">
        <v>51</v>
      </c>
      <c r="D12" s="9">
        <v>0.035</v>
      </c>
      <c r="E12" s="11">
        <f>D12*$B$2</f>
        <v>0.035</v>
      </c>
      <c r="F12" t="s">
        <v>26</v>
      </c>
      <c r="G12" s="4">
        <f>E12*2.2</f>
        <v>0.077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26</v>
      </c>
      <c r="G13" s="4">
        <f>E13*0.35</f>
        <v>0.007</v>
      </c>
    </row>
    <row r="14">
      <c r="A14" t="s">
        <v>55</v>
      </c>
      <c r="B14" t="s">
        <v>56</v>
      </c>
      <c r="C14" t="s">
        <v>57</v>
      </c>
      <c r="D14" s="9">
        <v>0.075</v>
      </c>
      <c r="E14" s="11">
        <f>D14*$B$2</f>
        <v>0.075</v>
      </c>
      <c r="F14" t="s">
        <v>26</v>
      </c>
      <c r="G14" s="4">
        <f>E14*0.82</f>
        <v>0.0615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2.205</v>
      </c>
      <c r="E2" t="s">
        <v>26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0.035</v>
      </c>
      <c r="E3" t="s">
        <v>26</v>
      </c>
      <c r="F3" t="s">
        <v>51</v>
      </c>
    </row>
    <row r="4">
      <c r="A4">
        <v>1</v>
      </c>
      <c r="B4" t="s">
        <v>67</v>
      </c>
      <c r="C4" t="s">
        <v>63</v>
      </c>
      <c r="D4" s="11">
        <v>0.025</v>
      </c>
      <c r="E4" t="s">
        <v>26</v>
      </c>
      <c r="F4" t="s">
        <v>68</v>
      </c>
    </row>
    <row r="5">
      <c r="A5">
        <v>2</v>
      </c>
      <c r="B5" t="s">
        <v>69</v>
      </c>
      <c r="C5" t="s">
        <v>66</v>
      </c>
      <c r="D5" s="11">
        <v>0.1</v>
      </c>
      <c r="E5" t="s">
        <v>26</v>
      </c>
      <c r="F5" t="s">
        <v>48</v>
      </c>
    </row>
    <row r="6">
      <c r="A6">
        <v>2</v>
      </c>
      <c r="B6" t="s">
        <v>70</v>
      </c>
      <c r="C6" t="s">
        <v>66</v>
      </c>
      <c r="D6" s="11">
        <v>0.013</v>
      </c>
      <c r="E6" t="s">
        <v>36</v>
      </c>
      <c r="F6" t="s">
        <v>35</v>
      </c>
    </row>
    <row r="7">
      <c r="A7">
        <v>1</v>
      </c>
      <c r="B7" t="s">
        <v>71</v>
      </c>
      <c r="C7" t="s">
        <v>66</v>
      </c>
      <c r="D7" s="11">
        <v>0.075</v>
      </c>
      <c r="E7" t="s">
        <v>26</v>
      </c>
      <c r="F7" t="s">
        <v>57</v>
      </c>
    </row>
    <row r="8">
      <c r="A8">
        <v>1</v>
      </c>
      <c r="B8" t="s">
        <v>72</v>
      </c>
      <c r="C8" t="s">
        <v>66</v>
      </c>
      <c r="D8" s="11">
        <v>0.05</v>
      </c>
      <c r="E8" t="s">
        <v>26</v>
      </c>
      <c r="F8" t="s">
        <v>45</v>
      </c>
    </row>
    <row r="9">
      <c r="A9">
        <v>1</v>
      </c>
      <c r="B9" t="s">
        <v>73</v>
      </c>
      <c r="C9" t="s">
        <v>66</v>
      </c>
      <c r="D9" s="11">
        <v>0.02</v>
      </c>
      <c r="E9" t="s">
        <v>26</v>
      </c>
      <c r="F9" t="s">
        <v>54</v>
      </c>
    </row>
    <row r="10">
      <c r="A10">
        <v>1</v>
      </c>
      <c r="B10" t="s">
        <v>74</v>
      </c>
      <c r="C10" t="s">
        <v>66</v>
      </c>
      <c r="D10" s="11">
        <v>0.5</v>
      </c>
      <c r="E10" t="s">
        <v>36</v>
      </c>
      <c r="F10" t="s">
        <v>35</v>
      </c>
    </row>
    <row r="11">
      <c r="A11">
        <v>1</v>
      </c>
      <c r="B11" t="s">
        <v>75</v>
      </c>
      <c r="C11" t="s">
        <v>66</v>
      </c>
      <c r="D11" s="11">
        <v>1</v>
      </c>
      <c r="E11" t="s">
        <v>26</v>
      </c>
      <c r="F11" t="s">
        <v>39</v>
      </c>
    </row>
    <row r="12">
      <c r="A12">
        <v>1</v>
      </c>
      <c r="B12" t="s">
        <v>76</v>
      </c>
      <c r="C12" t="s">
        <v>66</v>
      </c>
      <c r="D12" s="11">
        <v>0.55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2</v>
      </c>
      <c r="B5">
        <v>4</v>
      </c>
      <c r="C5"/>
      <c r="D5" t="s" s="14">
        <v>89</v>
      </c>
      <c r="E5" t="s" s="14"/>
      <c r="F5"/>
    </row>
    <row r="6">
      <c r="A6" t="s">
        <v>2</v>
      </c>
      <c r="B6">
        <v>5</v>
      </c>
      <c r="C6" t="s">
        <v>90</v>
      </c>
      <c r="D6" t="s" s="14">
        <v>91</v>
      </c>
      <c r="E6" t="s" s="14"/>
      <c r="F6"/>
    </row>
    <row r="7">
      <c r="A7" t="s">
        <v>92</v>
      </c>
      <c r="B7">
        <v>1</v>
      </c>
      <c r="C7" t="s">
        <v>87</v>
      </c>
      <c r="D7" t="s" s="14">
        <v>93</v>
      </c>
      <c r="E7" t="s" s="14"/>
      <c r="F7"/>
    </row>
    <row r="8">
      <c r="A8" t="s">
        <v>92</v>
      </c>
      <c r="B8">
        <v>2</v>
      </c>
      <c r="C8" t="s">
        <v>94</v>
      </c>
      <c r="D8" t="s" s="14">
        <v>95</v>
      </c>
      <c r="E8" t="s" s="14"/>
      <c r="F8"/>
    </row>
    <row r="9">
      <c r="A9" t="s">
        <v>92</v>
      </c>
      <c r="B9">
        <v>3</v>
      </c>
      <c r="C9" t="s">
        <v>96</v>
      </c>
      <c r="D9" t="s" s="14">
        <v>97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"C85.PATE.CROIS2 · PAT.PATES.VIENNOISE · référence : "&amp;Besoins!B3&amp;" "&amp;Besoins!C3&amp;" · multiplicateur réglable sur la feuille ""Besoins"""</f>
        <v>C85.PATE.CROIS2 · PAT.PATES.VIENNOISE · référence : 2,205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"[DISSOUDRE] "&amp;Procedure!D2</f>
        <v>[DISSOUDRE] Délayer 35gr de levure avec 35ml d'eau à ±45°C</v>
      </c>
      <c r="C5"/>
      <c r="D5"/>
    </row>
    <row r="6">
      <c r="A6" t="s" s="17">
        <v>101</v>
      </c>
      <c r="B6" t="str" s="14">
        <f>"[MÉLANGER] "&amp;Procedure!D3</f>
        <v>[MÉLANGER] Mélanger ensemble 25gr d'extrait féculant, 75gr de sucre, 50gr de poudre de lait, 20gr de sel, 500ml d'eau</v>
      </c>
      <c r="C6"/>
      <c r="D6"/>
    </row>
    <row r="7">
      <c r="A7" t="s" s="17">
        <v>102</v>
      </c>
      <c r="B7" t="str" s="14">
        <f>"[METTRE] "&amp;Procedure!D4</f>
        <v>[METTRE] Mettre le tout dans une cuve contenant 1000gr de farine, pétrir sans trop corser</v>
      </c>
      <c r="C7"/>
      <c r="D7"/>
    </row>
    <row r="8">
      <c r="A8" t="s" s="17">
        <v>103</v>
      </c>
      <c r="B8" t="str" s="14">
        <f>Procedure!D5</f>
        <v>Puis faire comme Croissant I sauf abaisser à 1,75mm, ne mettre que 550gr de beurre</v>
      </c>
      <c r="C8"/>
      <c r="D8"/>
    </row>
    <row r="9">
      <c r="A9" t="s" s="17">
        <v>104</v>
      </c>
      <c r="B9" t="str" s="14">
        <f>"[CUIRE] "&amp;Procedure!D6</f>
        <v>[CUIRE] Cuire à 240°C pendant 15'</v>
      </c>
      <c r="C9"/>
      <c r="D9"/>
    </row>
    <row r="10">
      <c r="A10"/>
      <c r="B10"/>
      <c r="C10"/>
      <c r="D10"/>
    </row>
    <row r="11">
      <c r="A11" t="s" s="16">
        <v>105</v>
      </c>
      <c r="B11"/>
      <c r="C11"/>
      <c r="D11"/>
    </row>
    <row r="12">
      <c r="A12" t="s" s="17">
        <v>100</v>
      </c>
      <c r="B12" t="str" s="14">
        <f>"[METTRE] "&amp;Procedure!D7</f>
        <v>[METTRE] Mettre en purée 4kg de pommes de terre</v>
      </c>
      <c r="C12"/>
      <c r="D12"/>
    </row>
    <row r="13">
      <c r="A13" t="s" s="17">
        <v>101</v>
      </c>
      <c r="B13" t="str" s="14">
        <f>"[INCORPORER] "&amp;Procedure!D8</f>
        <v>[INCORPORER] Ajouter 500ml d'eau</v>
      </c>
      <c r="C13"/>
      <c r="D13"/>
    </row>
    <row r="14">
      <c r="A14" t="s" s="17">
        <v>102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2026-08-01T00:49:04Z</dcterms:created>
  <dc:title>Croissant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2026-08-01T00:49:04Z</dcterms:modified>
  <cp:revision>1</cp:revision>
</cp:coreProperties>
</file>