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<sst xmlns="http://schemas.openxmlformats.org/spreadsheetml/2006/main" count="67" uniqueCount="67">
  <si>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</si>
  <si>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</si>
  <si>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</si>
  <si>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</si>
  <si>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</si>
  <si>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</si>
  <si>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</si>
  <si>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</si>
  <si>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</si>
  <si>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</si>
  <si>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</si>
  <si>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</si>
  <si>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</si>
  <si>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</si>
  <si>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</si>
  <si>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</si>
  <si>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</si>
  <si>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</si>
  <si>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</si>
  <si>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</si>
  <si>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</si>
  <si>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</si>
  <si>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</si>
  <si>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</si>
  <si>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</si>
  <si>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</si>
  <si>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</si>
  <si>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</si>
  <si>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</si>
  <si>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</si>
  <si>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</si>
  <si>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</si>
  <si>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</si>
  <si>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</si>
  <si>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</si>
  <si>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</si>
  <si>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</si>
  <si>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</si>
  <si>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Pâte à Linzer IV</t>
  </si>
  <si>
    <t>BEURRER</t>
  </si>
  <si>
    <t>Ramollir 600gr de beurre, 300gr de pâte d'amandes (50/50), 300gr de sucre semoule, 15gr de sel, 5gr de vanille, 10gr de cannelle</t>
  </si>
  <si>
    <t>INCORPORER</t>
  </si>
  <si>
    <t>Ajouter petit à petit 160ml de jaunes d'œuf (ou 250ml d'œufs)</t>
  </si>
  <si>
    <t>Arrêter, ajouter 1000gr de farine</t>
  </si>
  <si>
    <t>METTRE</t>
  </si>
  <si>
    <t>Mettre en 1ère puis en 2ème un bref instant, laisser reposer 24h à ±10°C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</si>
  <si>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</si>
  <si>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</si>
  <si>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</si>
  <si>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</si>
  <si>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</si>
  <si>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</si>
  <si>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</si>
  <si>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PaTE D'AMANDES 50/50</t>
  </si>
  <si>
    <t xml:space="preserve">    ↳ Sucre blanc cristal sac 25 kg</t>
  </si>
  <si>
    <t xml:space="preserve">    ↳ Sel fin de cuisine</t>
  </si>
  <si>
    <t xml:space="preserve">    ↳ JAUNE D'OEUF (ML) (conv.)</t>
  </si>
  <si>
    <t>conversion</t>
  </si>
  <si>
    <t>lt</t>
  </si>
  <si>
    <t xml:space="preserve">    ↳ Farine de blé T45</t>
  </si>
  <si>
    <t>Fiche technique — Pâte à Linzer IV</t>
  </si>
  <si>
    <t>Pâte à Linzer IV  C85.PATE.LINZ4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</si>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</sst>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2.375</v>
      </c>
      <c r="C3" t="s" s="5">
        <v>3</v>
      </c>
      <c r="D3"/>
      <c r="E3"/>
      <c r="F3"/>
    </row>
    <row r="4">
      <c r="A4" t="s">
        <v>4</v>
      </c>
      <c r="B4" s="6">
        <f>$B$2*B3</f>
        <v>2.375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4.210526</v>
      </c>
      <c r="E7" s="6">
        <f>D7*$B$2</f>
        <v>4.210526</v>
      </c>
      <c r="F7" t="s">
        <v>15</v>
      </c>
      <c r="G7" s="9">
        <f>E7*0.2700000203</f>
        <v>1.136842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0.6</v>
      </c>
      <c r="E9" s="6">
        <f>D9*$B$2</f>
        <v>0.6</v>
      </c>
      <c r="F9" t="s">
        <v>3</v>
      </c>
      <c r="G9" s="9">
        <f>E9*5.2</f>
        <v>3.12</v>
      </c>
    </row>
    <row r="10">
      <c r="A10" t="s">
        <v>22</v>
      </c>
      <c r="B10" t="s">
        <v>23</v>
      </c>
      <c r="C10" t="s">
        <v>24</v>
      </c>
      <c r="D10" s="4">
        <v>0.015</v>
      </c>
      <c r="E10" s="6">
        <f>D10*$B$2</f>
        <v>0.015</v>
      </c>
      <c r="F10" t="s">
        <v>3</v>
      </c>
      <c r="G10" s="9">
        <f>E10*0.35</f>
        <v>0.00525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3</v>
      </c>
      <c r="G11" s="9">
        <f>E11*0.82</f>
        <v>0.246</v>
      </c>
    </row>
    <row r="12">
      <c r="A12" t="s" s="8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E12*3.34036</f>
        <v>1.002108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41</v>
      </c>
      <c r="D4" t="s" s="12">
        <v>43</v>
      </c>
      <c r="E4" t="s" s="12"/>
      <c r="F4"/>
    </row>
    <row r="5">
      <c r="A5" t="s">
        <v>38</v>
      </c>
      <c r="B5">
        <v>4</v>
      </c>
      <c r="C5" t="s">
        <v>44</v>
      </c>
      <c r="D5" t="s" s="12">
        <v>45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38</v>
      </c>
      <c r="C2" t="s">
        <v>50</v>
      </c>
      <c r="D2" s="6">
        <f>'Besoins'!$B$2*2.375</f>
        <v>2.375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'Besoins'!$B$2*0.6</f>
        <v>0.6</v>
      </c>
      <c r="E3" t="s">
        <v>3</v>
      </c>
    </row>
    <row r="4">
      <c r="A4">
        <v>1</v>
      </c>
      <c r="B4" t="s">
        <v>53</v>
      </c>
      <c r="C4" t="s">
        <v>52</v>
      </c>
      <c r="D4" s="6">
        <f>'Besoins'!$B$2*0.3</f>
        <v>0.3</v>
      </c>
      <c r="E4" t="s">
        <v>3</v>
      </c>
    </row>
    <row r="5">
      <c r="A5">
        <v>1</v>
      </c>
      <c r="B5" t="s">
        <v>54</v>
      </c>
      <c r="C5" t="s">
        <v>52</v>
      </c>
      <c r="D5" s="6">
        <f>'Besoins'!$B$2*0.3</f>
        <v>0.3</v>
      </c>
      <c r="E5" t="s">
        <v>3</v>
      </c>
    </row>
    <row r="6">
      <c r="A6">
        <v>1</v>
      </c>
      <c r="B6" t="s">
        <v>55</v>
      </c>
      <c r="C6" t="s">
        <v>52</v>
      </c>
      <c r="D6" s="6">
        <f>'Besoins'!$B$2*0.015</f>
        <v>0.015</v>
      </c>
      <c r="E6" t="s">
        <v>3</v>
      </c>
    </row>
    <row r="7">
      <c r="A7">
        <v>1</v>
      </c>
      <c r="B7" t="s">
        <v>56</v>
      </c>
      <c r="C7" t="s">
        <v>57</v>
      </c>
      <c r="D7" s="6">
        <f>'Besoins'!$B$2*0.16</f>
        <v>0.16</v>
      </c>
      <c r="E7" t="s">
        <v>58</v>
      </c>
    </row>
    <row r="8">
      <c r="A8">
        <v>1</v>
      </c>
      <c r="B8" t="s">
        <v>59</v>
      </c>
      <c r="C8" t="s">
        <v>52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"C85.PATE.LINZ4 · PAT.PATES.FRIABLES · référence : "&amp;Besoins!B3&amp;" "&amp;Besoins!C3&amp;" · multiplicateur réglable sur la feuille ""Besoins"""</f>
        <v>C85.PATE.LINZ4 · PAT.PATES.FRIABLES · référence : 2,375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"[BEURRER] "&amp;Procedure!D2</f>
        <v>[BEURRER] Ramollir 600gr de beurre, 300gr de pâte d'amandes (50/50), 300gr de sucre semoule, 15gr de sel, 5gr de vanille, 10gr de cannelle</v>
      </c>
      <c r="C5"/>
      <c r="D5"/>
    </row>
    <row r="6">
      <c r="A6" t="s" s="15">
        <v>63</v>
      </c>
      <c r="B6" t="str" s="12">
        <f>"[INCORPORER] "&amp;Procedure!D3</f>
        <v>[INCORPORER] Ajouter petit à petit 160ml de jaunes d'œuf (ou 250ml d'œufs)</v>
      </c>
      <c r="C6"/>
      <c r="D6"/>
    </row>
    <row r="7">
      <c r="A7" t="s" s="15">
        <v>64</v>
      </c>
      <c r="B7" t="str" s="12">
        <f>"[INCORPORER] "&amp;Procedure!D4</f>
        <v>[INCORPORER] Arrêter, ajouter 1000gr de farine</v>
      </c>
      <c r="C7"/>
      <c r="D7"/>
    </row>
    <row r="8">
      <c r="A8" t="s" s="15">
        <v>65</v>
      </c>
      <c r="B8" t="str" s="12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2026-08-01T00:48:31Z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2026-08-01T00:48:31Z</dcterms:modified>
  <cp:revision>1</cp:revision>
</cp:coreProperties>
</file>