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<sst xmlns="http://schemas.openxmlformats.org/spreadsheetml/2006/main" count="62" uniqueCount="62">
  <si>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</si>
  <si>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</si>
  <si>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</si>
  <si>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</si>
  <si>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</si>
  <si>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</si>
  <si>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</si>
  <si>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</si>
  <si>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</si>
  <si>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</si>
  <si>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</si>
  <si>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</si>
  <si>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</si>
  <si>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</si>
  <si>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</si>
  <si>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</si>
  <si>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</si>
  <si>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</si>
  <si>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</si>
  <si>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</si>
  <si>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</si>
  <si>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</si>
  <si>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</si>
  <si>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</si>
  <si>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</si>
  <si>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</si>
  <si>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</si>
  <si>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</si>
  <si>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</si>
  <si>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</si>
  <si>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</si>
  <si>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</si>
  <si>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CRÈME AU CHOCOLAT I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</si>
  <si>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</si>
  <si>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</si>
  <si>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</si>
  <si>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</si>
  <si>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</si>
  <si>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</si>
  <si>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</si>
  <si>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</si>
  <si>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</si>
  <si>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</si>
  <si>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</si>
  <si>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</si>
  <si>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</si>
  <si>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</si>
  <si>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</si>
  <si>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</si>
  <si>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</si>
  <si>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CHOCOLAT 835</t>
  </si>
  <si>
    <t xml:space="preserve">    ↳ MERINGUE FRAICHE</t>
  </si>
  <si>
    <t xml:space="preserve">        ↳ BLANC D'OEUF (P) (conv.)</t>
  </si>
  <si>
    <t>conversion</t>
  </si>
  <si>
    <t xml:space="preserve">        ↳ SUCRE (S2)</t>
  </si>
  <si>
    <t>Fiche technique — CRÈME AU CHOCOLAT I</t>
  </si>
  <si>
    <t>CRÈME AU CHOCOLAT I  00000064</t>
  </si>
  <si>
    <t>↳ MERINGUE FRAICHE  00000099</t>
  </si>
  <si>
    <t>1.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</si>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</sst>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0.205</v>
      </c>
      <c r="C3" t="s" s="5">
        <v>3</v>
      </c>
      <c r="D3"/>
      <c r="E3"/>
      <c r="F3"/>
    </row>
    <row r="4">
      <c r="A4" t="s">
        <v>4</v>
      </c>
      <c r="B4" s="6">
        <f>$B$2*B3</f>
        <v>0.205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</v>
      </c>
      <c r="E7" s="6">
        <f>D7*$B$2</f>
        <v>0.03</v>
      </c>
      <c r="F7" t="s">
        <v>3</v>
      </c>
      <c r="G7" s="9">
        <f>E7*3.1247</f>
        <v>0.093741</v>
      </c>
    </row>
    <row r="8">
      <c r="A8" t="s" s="8">
        <v>15</v>
      </c>
      <c r="B8" t="s">
        <v>16</v>
      </c>
      <c r="C8" t="s">
        <v>17</v>
      </c>
      <c r="D8" s="4">
        <v>0.085</v>
      </c>
      <c r="E8" s="6">
        <f>D8*$B$2</f>
        <v>0.085</v>
      </c>
      <c r="F8" t="s">
        <v>3</v>
      </c>
      <c r="G8" s="9">
        <f>E8*3.9514</f>
        <v>0.335869</v>
      </c>
    </row>
    <row r="9">
      <c r="A9" t="s" s="8">
        <v>18</v>
      </c>
      <c r="B9" t="s">
        <v>19</v>
      </c>
      <c r="C9" t="s">
        <v>20</v>
      </c>
      <c r="D9" s="4">
        <v>0.5</v>
      </c>
      <c r="E9" s="6">
        <f>D9*$B$2</f>
        <v>0.5</v>
      </c>
      <c r="F9" t="s">
        <v>21</v>
      </c>
      <c r="G9" s="9">
        <f>E9*0.27</f>
        <v>0.135</v>
      </c>
    </row>
    <row r="10">
      <c r="A10" t="s" s="8">
        <v>22</v>
      </c>
      <c r="B10" t="s">
        <v>23</v>
      </c>
      <c r="C10" t="s">
        <v>24</v>
      </c>
      <c r="D10" s="4">
        <v>0.054</v>
      </c>
      <c r="E10" s="6">
        <f>D10*$B$2</f>
        <v>0.054</v>
      </c>
      <c r="F10" t="s">
        <v>3</v>
      </c>
      <c r="G10" s="9">
        <f>E10*0.95</f>
        <v>0.0513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33</v>
      </c>
      <c r="B3">
        <v>1</v>
      </c>
      <c r="C3" t="s">
        <v>34</v>
      </c>
      <c r="D3" t="s" s="12">
        <v>35</v>
      </c>
      <c r="E3" t="s" s="12">
        <v>36</v>
      </c>
      <c r="F3"/>
    </row>
    <row r="4">
      <c r="A4" t="s">
        <v>33</v>
      </c>
      <c r="B4">
        <v>3</v>
      </c>
      <c r="C4" t="s">
        <v>37</v>
      </c>
      <c r="D4" t="s" s="12">
        <v>38</v>
      </c>
      <c r="E4" t="s" s="12">
        <v>39</v>
      </c>
      <c r="F4"/>
    </row>
    <row r="5">
      <c r="A5" t="s">
        <v>33</v>
      </c>
      <c r="B5">
        <v>4</v>
      </c>
      <c r="C5" t="s">
        <v>40</v>
      </c>
      <c r="D5" t="s" s="12">
        <v>41</v>
      </c>
      <c r="E5" t="s" s="12">
        <v>42</v>
      </c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32</v>
      </c>
      <c r="C2" t="s">
        <v>47</v>
      </c>
      <c r="D2" s="6">
        <f>'Besoins'!$B$2*0.205</f>
        <v>0.205</v>
      </c>
      <c r="E2" t="s">
        <v>3</v>
      </c>
    </row>
    <row r="3">
      <c r="A3">
        <v>1</v>
      </c>
      <c r="B3" t="s">
        <v>48</v>
      </c>
      <c r="C3" t="s">
        <v>49</v>
      </c>
      <c r="D3" s="6">
        <f>'Besoins'!$B$2*0.085</f>
        <v>0.085</v>
      </c>
      <c r="E3" t="s">
        <v>3</v>
      </c>
    </row>
    <row r="4">
      <c r="A4">
        <v>1</v>
      </c>
      <c r="B4" t="s">
        <v>50</v>
      </c>
      <c r="C4" t="s">
        <v>49</v>
      </c>
      <c r="D4" s="6">
        <f>'Besoins'!$B$2*0.03</f>
        <v>0.03</v>
      </c>
      <c r="E4" t="s">
        <v>3</v>
      </c>
    </row>
    <row r="5">
      <c r="A5">
        <v>1</v>
      </c>
      <c r="B5" t="s">
        <v>51</v>
      </c>
      <c r="C5" t="s">
        <v>47</v>
      </c>
      <c r="D5" s="6">
        <f>'Besoins'!$B$2*0.09</f>
        <v>0.09</v>
      </c>
      <c r="E5" t="s">
        <v>3</v>
      </c>
    </row>
    <row r="6">
      <c r="A6">
        <v>2</v>
      </c>
      <c r="B6" t="s">
        <v>52</v>
      </c>
      <c r="C6" t="s">
        <v>53</v>
      </c>
      <c r="D6" s="6">
        <f>'Besoins'!$B$2*1</f>
        <v>1</v>
      </c>
      <c r="E6" t="s">
        <v>21</v>
      </c>
    </row>
    <row r="7">
      <c r="A7">
        <v>2</v>
      </c>
      <c r="B7" t="s">
        <v>54</v>
      </c>
      <c r="C7" t="s">
        <v>49</v>
      </c>
      <c r="D7" s="6">
        <f>'Besoins'!$B$2*0.054</f>
        <v>0.054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"00000064 · PAT.CREAMS.APPAREILS · référence : "&amp;Besoins!B3&amp;" "&amp;Besoins!C3&amp;" · multiplicateur réglable sur la feuille ""Besoins"""</f>
        <v>00000064 · PAT.CREAMS.APPAREILS · référence : 0,205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57</v>
      </c>
      <c r="B7"/>
      <c r="C7"/>
      <c r="D7"/>
    </row>
    <row r="8">
      <c r="A8" t="s" s="16">
        <v>58</v>
      </c>
      <c r="B8" t="str" s="12">
        <f>"[MONTER] "&amp;Procedure!D3</f>
        <v>[MONTER] 14 blancs d'œufs en neige</v>
      </c>
      <c r="C8"/>
      <c r="D8"/>
    </row>
    <row r="9">
      <c r="A9"/>
      <c r="B9" t="str" s="15">
        <f>"ℹ "&amp;Procedure!E3</f>
        <v>ℹ</v>
      </c>
      <c r="C9"/>
      <c r="D9"/>
    </row>
    <row r="10">
      <c r="A10" t="s" s="16">
        <v>59</v>
      </c>
      <c r="B10" t="str" s="12">
        <f>"[COUCHER] "&amp;Procedure!D4</f>
        <v>[COUCHER] À la poche selon la forme souhaitée</v>
      </c>
      <c r="C10"/>
      <c r="D10"/>
    </row>
    <row r="11">
      <c r="A11"/>
      <c r="B11" t="str" s="15">
        <f>"ℹ "&amp;Procedure!E4</f>
        <v>ℹ</v>
      </c>
      <c r="C11"/>
      <c r="D11"/>
    </row>
    <row r="12">
      <c r="A12" t="s" s="16">
        <v>60</v>
      </c>
      <c r="B12" t="str" s="12">
        <f>"[SÉCHER] "&amp;Procedure!D5</f>
        <v>[SÉCHER] Au four 90°C porte légèrement entrouverte</v>
      </c>
      <c r="C12"/>
      <c r="D12"/>
    </row>
    <row r="13">
      <c r="A13"/>
      <c r="B13" t="str" s="15">
        <f>"ℹ "&amp;Procedure!E5</f>
        <v>ℹ</v>
      </c>
      <c r="C13"/>
      <c r="D13"/>
    </row>
    <row r="14">
      <c r="A14"/>
      <c r="B14"/>
      <c r="C14"/>
      <c r="D14"/>
    </row>
    <row r="15">
      <c r="A15" t="s" s="17">
        <v>61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2026-08-01T02:37:53Z</dcterms:created>
  <dc:title>CRÈME AU CHOCOLAT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2026-08-01T02:37:53Z</dcterms:modified>
  <cp:revision>1</cp:revision>
</cp:coreProperties>
</file>