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<sst xmlns="http://schemas.openxmlformats.org/spreadsheetml/2006/main" count="63" uniqueCount="63">
  <si>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</si>
  <si>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</si>
  <si>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</si>
  <si>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</si>
  <si>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</si>
  <si>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</si>
  <si>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</si>
  <si>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</si>
  <si>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</si>
  <si>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</si>
  <si>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</si>
  <si>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</si>
  <si>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</si>
  <si>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</si>
  <si>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</si>
  <si>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</si>
  <si>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</si>
  <si>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</si>
  <si>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</si>
  <si>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</si>
  <si>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</si>
  <si>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</si>
  <si>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</si>
  <si>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</si>
  <si>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</si>
  <si>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</si>
  <si>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</si>
  <si>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</si>
  <si>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</si>
  <si>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</si>
  <si>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</si>
  <si>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</si>
  <si>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</si>
  <si>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</si>
  <si>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</si>
  <si>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</si>
  <si>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</si>
  <si>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</si>
  <si>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Pâte Sucrée (pour fonçage)</t>
  </si>
  <si>
    <t>MALAXER</t>
  </si>
  <si>
    <t>Malaxer 600gr de beurre</t>
  </si>
  <si>
    <t>15gr de sucre vanillé (5gr de vanille), 200gr d'œufs</t>
  </si>
  <si>
    <t>INCORPORER</t>
  </si>
  <si>
    <t>Ajouter 750gr de farine (10gr de sel), travailler sans corser</t>
  </si>
  <si>
    <t>Niveau</t>
  </si>
  <si>
    <t>Composant</t>
  </si>
  <si>
    <t>Type</t>
  </si>
  <si>
    <t>Quantité (× multiplicateur, voir feuille Besoins)</t>
  </si>
  <si>
    <t>recette</t>
  </si>
  <si>
    <t xml:space="preserve">    ↳ Beurre doux 82% MG plaquette</t>
  </si>
  <si>
    <t>matiere</t>
  </si>
  <si>
    <t xml:space="preserve">    ↳ Sucre glace tamisé</t>
  </si>
  <si>
    <t xml:space="preserve">    ↳ Poudre d'amande blanchie extra-fine</t>
  </si>
  <si>
    <t xml:space="preserve">    ↳ OEUF (ml) (conv.)</t>
  </si>
  <si>
    <t>conversion</t>
  </si>
  <si>
    <t xml:space="preserve">    ↳ Farine de blé T45</t>
  </si>
  <si>
    <t xml:space="preserve">    ↳ Sel fin de cuisine</t>
  </si>
  <si>
    <t>Fiche technique — Pâte Sucrée (pour fonçage)</t>
  </si>
  <si>
    <t>Pâte Sucrée (pour fonçage)  C85.PATE.SUCFON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</si>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</sst>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2.315</v>
      </c>
      <c r="C3" t="s" s="5">
        <v>3</v>
      </c>
      <c r="D3"/>
      <c r="E3"/>
      <c r="F3"/>
    </row>
    <row r="4">
      <c r="A4" t="s">
        <v>4</v>
      </c>
      <c r="B4" s="6">
        <f>$B$2*B3</f>
        <v>2.315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3.636364</v>
      </c>
      <c r="E7" s="6">
        <f>D7*$B$2</f>
        <v>3.636364</v>
      </c>
      <c r="F7" t="s">
        <v>15</v>
      </c>
      <c r="G7" s="9">
        <f>E7*0.269999973</f>
        <v>0.981818</v>
      </c>
    </row>
    <row r="8">
      <c r="A8" t="s">
        <v>16</v>
      </c>
      <c r="B8" t="s">
        <v>17</v>
      </c>
      <c r="C8" t="s">
        <v>18</v>
      </c>
      <c r="D8" s="4">
        <v>0.75</v>
      </c>
      <c r="E8" s="6">
        <f>D8*$B$2</f>
        <v>0.75</v>
      </c>
      <c r="F8" t="s">
        <v>3</v>
      </c>
      <c r="G8" s="9">
        <f>E8*0.72</f>
        <v>0.54</v>
      </c>
    </row>
    <row r="9">
      <c r="A9" t="s">
        <v>19</v>
      </c>
      <c r="B9" t="s">
        <v>20</v>
      </c>
      <c r="C9" t="s">
        <v>21</v>
      </c>
      <c r="D9" s="4">
        <v>0.125</v>
      </c>
      <c r="E9" s="6">
        <f>D9*$B$2</f>
        <v>0.125</v>
      </c>
      <c r="F9" t="s">
        <v>3</v>
      </c>
      <c r="G9" s="9">
        <f>E9*15</f>
        <v>1.875</v>
      </c>
    </row>
    <row r="10">
      <c r="A10" t="s">
        <v>22</v>
      </c>
      <c r="B10" t="s">
        <v>23</v>
      </c>
      <c r="C10" t="s">
        <v>24</v>
      </c>
      <c r="D10" s="4">
        <v>0.6</v>
      </c>
      <c r="E10" s="6">
        <f>D10*$B$2</f>
        <v>0.6</v>
      </c>
      <c r="F10" t="s">
        <v>3</v>
      </c>
      <c r="G10" s="9">
        <f>E10*5.2</f>
        <v>3.12</v>
      </c>
    </row>
    <row r="11">
      <c r="A11" t="s">
        <v>25</v>
      </c>
      <c r="B11" t="s">
        <v>26</v>
      </c>
      <c r="C11" t="s">
        <v>27</v>
      </c>
      <c r="D11" s="4">
        <v>0.01</v>
      </c>
      <c r="E11" s="6">
        <f>D11*$B$2</f>
        <v>0.01</v>
      </c>
      <c r="F11" t="s">
        <v>3</v>
      </c>
      <c r="G11" s="9">
        <f>E11*0.35</f>
        <v>0.0035</v>
      </c>
    </row>
    <row r="12">
      <c r="A12" t="s">
        <v>28</v>
      </c>
      <c r="B12" t="s">
        <v>29</v>
      </c>
      <c r="C12" t="s">
        <v>30</v>
      </c>
      <c r="D12" s="4">
        <v>0.375</v>
      </c>
      <c r="E12" s="6">
        <f>D12*$B$2</f>
        <v>0.375</v>
      </c>
      <c r="F12" t="s">
        <v>3</v>
      </c>
      <c r="G12" s="9">
        <f>E12*1.05</f>
        <v>0.39375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38</v>
      </c>
      <c r="B3">
        <v>3</v>
      </c>
      <c r="C3"/>
      <c r="D3" t="s" s="12">
        <v>41</v>
      </c>
      <c r="E3" t="s" s="12"/>
      <c r="F3"/>
    </row>
    <row r="4">
      <c r="A4" t="s">
        <v>38</v>
      </c>
      <c r="B4">
        <v>4</v>
      </c>
      <c r="C4" t="s">
        <v>42</v>
      </c>
      <c r="D4" t="s" s="12">
        <v>43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38</v>
      </c>
      <c r="C2" t="s">
        <v>48</v>
      </c>
      <c r="D2" s="6">
        <f>'Besoins'!$B$2*2.315</f>
        <v>2.315</v>
      </c>
      <c r="E2" t="s">
        <v>3</v>
      </c>
    </row>
    <row r="3">
      <c r="A3">
        <v>1</v>
      </c>
      <c r="B3" t="s">
        <v>49</v>
      </c>
      <c r="C3" t="s">
        <v>50</v>
      </c>
      <c r="D3" s="6">
        <f>'Besoins'!$B$2*0.6</f>
        <v>0.6</v>
      </c>
      <c r="E3" t="s">
        <v>3</v>
      </c>
    </row>
    <row r="4">
      <c r="A4">
        <v>1</v>
      </c>
      <c r="B4" t="s">
        <v>51</v>
      </c>
      <c r="C4" t="s">
        <v>50</v>
      </c>
      <c r="D4" s="6">
        <f>'Besoins'!$B$2*0.25</f>
        <v>0.25</v>
      </c>
      <c r="E4" t="s">
        <v>3</v>
      </c>
    </row>
    <row r="5">
      <c r="A5">
        <v>1</v>
      </c>
      <c r="B5" t="s">
        <v>52</v>
      </c>
      <c r="C5" t="s">
        <v>50</v>
      </c>
      <c r="D5" s="6">
        <f>'Besoins'!$B$2*0.125</f>
        <v>0.125</v>
      </c>
      <c r="E5" t="s">
        <v>3</v>
      </c>
    </row>
    <row r="6">
      <c r="A6">
        <v>1</v>
      </c>
      <c r="B6" t="s">
        <v>51</v>
      </c>
      <c r="C6" t="s">
        <v>50</v>
      </c>
      <c r="D6" s="6">
        <f>'Besoins'!$B$2*0.125</f>
        <v>0.125</v>
      </c>
      <c r="E6" t="s">
        <v>3</v>
      </c>
    </row>
    <row r="7">
      <c r="A7">
        <v>1</v>
      </c>
      <c r="B7" t="s">
        <v>53</v>
      </c>
      <c r="C7" t="s">
        <v>54</v>
      </c>
      <c r="D7" s="6">
        <f>'Besoins'!$B$2*0.2</f>
        <v>0.2</v>
      </c>
      <c r="E7" t="s">
        <v>3</v>
      </c>
    </row>
    <row r="8">
      <c r="A8">
        <v>1</v>
      </c>
      <c r="B8" t="s">
        <v>55</v>
      </c>
      <c r="C8" t="s">
        <v>50</v>
      </c>
      <c r="D8" s="6">
        <f>'Besoins'!$B$2*0.75</f>
        <v>0.75</v>
      </c>
      <c r="E8" t="s">
        <v>3</v>
      </c>
    </row>
    <row r="9">
      <c r="A9">
        <v>1</v>
      </c>
      <c r="B9" t="s">
        <v>56</v>
      </c>
      <c r="C9" t="s">
        <v>50</v>
      </c>
      <c r="D9" s="6">
        <f>'Besoins'!$B$2*0.01</f>
        <v>0.01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57</v>
      </c>
      <c r="B1"/>
      <c r="C1"/>
      <c r="D1"/>
    </row>
    <row r="2">
      <c r="A2" t="str" s="13">
        <f>"C85.PATE.SUCFON · PAT.PATES.FRIABLES · référence : "&amp;Besoins!B3&amp;" "&amp;Besoins!C3&amp;" · multiplicateur réglable sur la feuille ""Besoins"""</f>
        <v>C85.PATE.SUCFON · PAT.PATES.FRIABLES · référence : 2,315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58</v>
      </c>
      <c r="B4"/>
      <c r="C4"/>
      <c r="D4"/>
    </row>
    <row r="5">
      <c r="A5" t="s" s="15">
        <v>59</v>
      </c>
      <c r="B5" t="str" s="12">
        <f>"[MALAXER] "&amp;Procedure!D2</f>
        <v>[MALAXER] Malaxer 600gr de beurre</v>
      </c>
      <c r="C5"/>
      <c r="D5"/>
    </row>
    <row r="6">
      <c r="A6" t="s" s="15">
        <v>60</v>
      </c>
      <c r="B6" t="str" s="12">
        <f>Procedure!D3</f>
        <v>15gr de sucre vanillé (5gr de vanille), 200gr d'œufs</v>
      </c>
      <c r="C6"/>
      <c r="D6"/>
    </row>
    <row r="7">
      <c r="A7" t="s" s="15">
        <v>61</v>
      </c>
      <c r="B7" t="str" s="12">
        <f>"[INCORPORER] "&amp;Procedure!D4</f>
        <v>[INCORPORER] Ajouter 750gr de farine (10gr de sel), travailler sans corser</v>
      </c>
      <c r="C7"/>
      <c r="D7"/>
    </row>
    <row r="8">
      <c r="A8"/>
      <c r="B8"/>
      <c r="C8"/>
      <c r="D8"/>
    </row>
    <row r="9">
      <c r="A9" t="s" s="16">
        <v>62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2026-09-15T15:40:15Z</dcterms:created>
  <dc:title>Pâte Sucrée (pour fonçage)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2026-09-15T15:40:15Z</dcterms:modified>
  <cp:revision>1</cp:revision>
</cp:coreProperties>
</file>