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<sst xmlns="http://schemas.openxmlformats.org/spreadsheetml/2006/main" count="54" uniqueCount="54">
  <si>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</si>
  <si>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</si>
  <si>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</si>
  <si>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</si>
  <si>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</si>
  <si>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</si>
  <si>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</si>
  <si>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</si>
  <si>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</si>
  <si>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</si>
  <si>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</si>
  <si>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</si>
  <si>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</si>
  <si>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</si>
  <si>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</si>
  <si>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</si>
  <si>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</si>
  <si>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</si>
  <si>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</si>
  <si>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</si>
  <si>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</si>
  <si>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</si>
  <si>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</si>
  <si>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</si>
  <si>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</si>
  <si>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</si>
  <si>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</si>
  <si>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</si>
  <si>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</si>
  <si>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Punch Cointreau ("Soleil")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</si>
  <si>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</si>
  <si>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</si>
  <si>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</si>
  <si>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</si>
  <si>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</si>
  <si>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</si>
  <si>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</si>
  <si>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Niveau</t>
  </si>
  <si>
    <t>Composant</t>
  </si>
  <si>
    <t>Type</t>
  </si>
  <si>
    <t>Quantité (× multiplicateur, voir feuille Besoins)</t>
  </si>
  <si>
    <t>recette</t>
  </si>
  <si>
    <t xml:space="preserve">    ↳ Sirop à 30°B (base punchs)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</si>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</sst>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1.4</v>
      </c>
      <c r="C3" t="s" s="5">
        <v>3</v>
      </c>
      <c r="D3"/>
      <c r="E3"/>
      <c r="F3"/>
    </row>
    <row r="4">
      <c r="A4" t="s">
        <v>4</v>
      </c>
      <c r="B4" s="6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8">
        <f>E7*22</f>
        <v>4.4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8">
        <f>E8*0.003</f>
        <v>0.003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E9*0.82</f>
        <v>0.82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'Besoins'!$B$2*1.4</f>
        <v>1.4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</f>
        <v>1</v>
      </c>
      <c r="E3" t="s">
        <v>3</v>
      </c>
    </row>
    <row r="4">
      <c r="A4">
        <v>2</v>
      </c>
      <c r="B4" t="s">
        <v>43</v>
      </c>
      <c r="C4" t="s">
        <v>44</v>
      </c>
      <c r="D4" s="6">
        <f>'Besoins'!$B$2*1</f>
        <v>1</v>
      </c>
      <c r="E4" t="s">
        <v>21</v>
      </c>
    </row>
    <row r="5">
      <c r="A5">
        <v>2</v>
      </c>
      <c r="B5" t="s">
        <v>45</v>
      </c>
      <c r="C5" t="s">
        <v>44</v>
      </c>
      <c r="D5" s="6">
        <f>'Besoins'!$B$2*1</f>
        <v>1</v>
      </c>
      <c r="E5" t="s">
        <v>3</v>
      </c>
    </row>
    <row r="6">
      <c r="A6">
        <v>1</v>
      </c>
      <c r="B6" t="s">
        <v>46</v>
      </c>
      <c r="C6" t="s">
        <v>44</v>
      </c>
      <c r="D6" s="6">
        <f>'Besoins'!$B$2*0.2</f>
        <v>0.2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 t="s" s="15">
        <v>49</v>
      </c>
      <c r="B5" t="str" s="12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4">
        <v>50</v>
      </c>
      <c r="B7"/>
      <c r="C7"/>
      <c r="D7"/>
    </row>
    <row r="8">
      <c r="A8" t="s" s="15">
        <v>49</v>
      </c>
      <c r="B8" t="str" s="12">
        <f>"[BOUILLIR] "&amp;Procedure!D3</f>
        <v>[BOUILLIR] Bouillir 1kg de sucre pour 1L d'eau</v>
      </c>
      <c r="C8"/>
      <c r="D8"/>
    </row>
    <row r="9">
      <c r="A9" t="s" s="15">
        <v>51</v>
      </c>
      <c r="B9" t="str" s="12">
        <f>"[REFROIDIR] "&amp;Procedure!D4</f>
        <v>[REFROIDIR] Laisser refroidir (sirop lourd, 30°B)</v>
      </c>
      <c r="C9"/>
      <c r="D9"/>
    </row>
    <row r="10">
      <c r="A10" t="s" s="15">
        <v>52</v>
      </c>
      <c r="B10" t="str" s="12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53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