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<sst xmlns="http://schemas.openxmlformats.org/spreadsheetml/2006/main" count="72" uniqueCount="72">
  <si>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</si>
  <si>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</si>
  <si>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Punch Framboise I</t>
  </si>
  <si>
    <t>Code</t>
  </si>
  <si>
    <t>C85.PUN.FRAMB1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</si>
  <si>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</si>
  <si>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</si>
  <si>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</si>
  <si>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</si>
  <si>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</si>
  <si>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</si>
  <si>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</si>
  <si>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</si>
  <si>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</si>
  <si>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</si>
  <si>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1,4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</si>
  <si>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</si>
  <si>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</si>
  <si>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</si>
  <si>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</si>
  <si>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</si>
  <si>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</si>
  <si>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</si>
  <si>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</si>
  <si>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</si>
  <si>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</si>
  <si>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</si>
  <si>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</si>
  <si>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</si>
  <si>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</si>
  <si>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</si>
  <si>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</si>
  <si>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00000111</t>
  </si>
  <si>
    <t>PURE DE FRAMBOISES (BOIRON)</t>
  </si>
  <si>
    <t>Concentrés et purées cuisines</t>
  </si>
  <si>
    <t>JUS-FRAMB-PUR</t>
  </si>
  <si>
    <t>Jus de framboise pur</t>
  </si>
  <si>
    <t>Fruits</t>
  </si>
  <si>
    <t>00000015</t>
  </si>
  <si>
    <t>RAFTISUC</t>
  </si>
  <si>
    <t>Sucres complémentaires et sirops</t>
  </si>
  <si>
    <t>kg</t>
  </si>
  <si>
    <t>Total</t>
  </si>
  <si>
    <t>Niveau</t>
  </si>
  <si>
    <t>Composant</t>
  </si>
  <si>
    <t>Type</t>
  </si>
  <si>
    <t>Quantité (pour 1,4 lt)</t>
  </si>
  <si>
    <t>recette</t>
  </si>
  <si>
    <t>Extraits et arômes maison</t>
  </si>
  <si>
    <t xml:space="preserve">    ↳ Jus de framboise pur</t>
  </si>
  <si>
    <t>matiere</t>
  </si>
  <si>
    <t xml:space="preserve">    ↳ COULIS DE FRAMBOISES</t>
  </si>
  <si>
    <t>Sauces et coulis pâtisserie</t>
  </si>
  <si>
    <t xml:space="preserve">        ↳ PURE DE FRAMBOISES (BOIRON)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</si>
  <si>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</si>
  <si>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</si>
  <si>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</si>
  <si>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</si>
  <si>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</si>
  <si>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</si>
  <si>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</si>
  <si>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</si>
  <si>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</si>
  <si>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INCORPORER</t>
  </si>
  <si>
    <t>Ajouter dans 1L de coulis de framboise : 200ml de liqueur de framboise et 200ml d'eau</t>
  </si>
  <si>
    <t>COULIS DE FRAMBOISES</t>
  </si>
  <si>
    <t>RAFTISUC  (L)</t>
  </si>
  <si>
    <t>Fiche technique — Punch Framboise I</t>
  </si>
  <si>
    <t>Punch Framboise I  C85.PUN.FRAMB1</t>
  </si>
  <si>
    <t>1.</t>
  </si>
  <si>
    <t>↳ COULIS DE FRAMBOISES  00000112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</si>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</sst>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4.6955</v>
      </c>
    </row>
    <row r="12">
      <c r="A12" t="s" s="3">
        <v>17</v>
      </c>
      <c r="B12" s="4">
        <v>3.3539285714286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4.6955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1.4</v>
      </c>
      <c r="C3" t="s" s="10">
        <v>25</v>
      </c>
      <c r="D3"/>
      <c r="E3"/>
      <c r="F3"/>
    </row>
    <row r="4">
      <c r="A4" t="s">
        <v>26</v>
      </c>
      <c r="B4" s="11">
        <f>$B$2*B3</f>
        <v>1.4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0.666667</v>
      </c>
      <c r="E7" s="11">
        <f>D7*$B$2</f>
        <v>0.666667</v>
      </c>
      <c r="F7" t="s">
        <v>25</v>
      </c>
      <c r="G7" s="4">
        <f>E7*6.4451967774</f>
        <v>4.2968</v>
      </c>
    </row>
    <row r="8">
      <c r="A8" t="s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25</v>
      </c>
      <c r="G8" s="4">
        <f>E8*0</f>
        <v>0</v>
      </c>
    </row>
    <row r="9">
      <c r="A9" t="s" s="12">
        <v>38</v>
      </c>
      <c r="B9" t="s">
        <v>39</v>
      </c>
      <c r="C9" t="s">
        <v>40</v>
      </c>
      <c r="D9" s="9">
        <v>0.333333</v>
      </c>
      <c r="E9" s="11">
        <f>D9*$B$2</f>
        <v>0.333333</v>
      </c>
      <c r="F9" t="s">
        <v>41</v>
      </c>
      <c r="G9" s="4">
        <f>E9*1.1961011961</f>
        <v>0.3987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1.4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1</v>
      </c>
      <c r="E3" t="s">
        <v>25</v>
      </c>
      <c r="F3" t="s">
        <v>37</v>
      </c>
    </row>
    <row r="4">
      <c r="A4">
        <v>1</v>
      </c>
      <c r="B4" t="s">
        <v>51</v>
      </c>
      <c r="C4" t="s">
        <v>47</v>
      </c>
      <c r="D4" s="11">
        <v>1</v>
      </c>
      <c r="E4" t="s">
        <v>41</v>
      </c>
      <c r="F4" t="s">
        <v>52</v>
      </c>
    </row>
    <row r="5">
      <c r="A5">
        <v>2</v>
      </c>
      <c r="B5" t="s">
        <v>53</v>
      </c>
      <c r="C5" t="s">
        <v>50</v>
      </c>
      <c r="D5" s="11">
        <v>0.667</v>
      </c>
      <c r="E5" t="s">
        <v>25</v>
      </c>
      <c r="F5" t="s">
        <v>34</v>
      </c>
    </row>
    <row r="6">
      <c r="A6">
        <v>2</v>
      </c>
      <c r="B6" t="s">
        <v>54</v>
      </c>
      <c r="C6" t="s">
        <v>47</v>
      </c>
      <c r="D6" s="11">
        <v>0.333</v>
      </c>
      <c r="E6" t="s">
        <v>25</v>
      </c>
      <c r="F6" t="s">
        <v>55</v>
      </c>
    </row>
    <row r="7">
      <c r="A7">
        <v>3</v>
      </c>
      <c r="B7" t="s">
        <v>56</v>
      </c>
      <c r="C7" t="s">
        <v>50</v>
      </c>
      <c r="D7" s="11">
        <v>0.333</v>
      </c>
      <c r="E7" t="s">
        <v>41</v>
      </c>
      <c r="F7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65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67</v>
      </c>
      <c r="B1"/>
      <c r="C1"/>
      <c r="D1"/>
    </row>
    <row r="2">
      <c r="A2" t="str" s="15">
        <f>"C85.PUN.FRAMB1 · PAT.EXTRAITS · référence : "&amp;Besoins!B3&amp;" "&amp;Besoins!C3&amp;" · multiplicateur réglable sur la feuille ""Besoins"""</f>
        <v>C85.PUN.FRAMB1 · PAT.EXTRAITS · référence : 1,4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 t="s" s="17">
        <v>69</v>
      </c>
      <c r="B5" t="str" s="14">
        <f>"[INCORPORER] "&amp;Procedure!D2</f>
        <v>[INCORPORER] Ajouter dans 1L de coulis de framboise : 200ml de liqueur de framboise et 200ml d'eau</v>
      </c>
      <c r="C5"/>
      <c r="D5"/>
    </row>
    <row r="6">
      <c r="A6"/>
      <c r="B6"/>
      <c r="C6"/>
      <c r="D6"/>
    </row>
    <row r="7">
      <c r="A7" t="s" s="16">
        <v>70</v>
      </c>
      <c r="B7"/>
      <c r="C7"/>
      <c r="D7"/>
    </row>
    <row r="8">
      <c r="A8"/>
      <c r="B8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71</v>
      </c>
      <c r="B10"/>
      <c r="C10"/>
      <c r="D10"/>
    </row>
    <row r="11">
      <c r="A11"/>
      <c r="B11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9">
        <v>22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2026-10-30T13:56:49Z</dcterms:created>
  <dc:title>Punch Framboise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2026-10-30T13:56:49Z</dcterms:modified>
  <cp:revision>1</cp:revision>
</cp:coreProperties>
</file>