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<sst xmlns="http://schemas.openxmlformats.org/spreadsheetml/2006/main" count="72" uniqueCount="72">
  <si>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</si>
  <si>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</si>
  <si>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de Pistache</t>
  </si>
  <si>
    <t>Code</t>
  </si>
  <si>
    <t>C85.EXT.PISTACH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</si>
  <si>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</si>
  <si>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</si>
  <si>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</si>
  <si>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</si>
  <si>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</si>
  <si>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</si>
  <si>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</si>
  <si>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</si>
  <si>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</si>
  <si>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</si>
  <si>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</si>
  <si>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</si>
  <si>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</si>
  <si>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</si>
  <si>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</si>
  <si>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</si>
  <si>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</si>
  <si>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</si>
  <si>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</si>
  <si>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</si>
  <si>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</si>
  <si>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</si>
  <si>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</si>
  <si>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</si>
  <si>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</si>
  <si>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</si>
  <si>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</si>
  <si>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AROME-AM-AMERE</t>
  </si>
  <si>
    <t>Arôme amande amère (liquide, dosage 1-2g/kg)</t>
  </si>
  <si>
    <t>Épices en poudre et graines</t>
  </si>
  <si>
    <t>lt</t>
  </si>
  <si>
    <t>AMANDE-ENT-STD</t>
  </si>
  <si>
    <t>Amandes entières décortiquées standard</t>
  </si>
  <si>
    <t>Oléagineux et noix</t>
  </si>
  <si>
    <t>PISTACHE-EMONDE</t>
  </si>
  <si>
    <t>Pistaches émondées non salées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</si>
  <si>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</si>
  <si>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</si>
  <si>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</si>
  <si>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</si>
  <si>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</si>
  <si>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</si>
  <si>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</si>
  <si>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Pistaches émondées non salées</t>
  </si>
  <si>
    <t>matiere</t>
  </si>
  <si>
    <t xml:space="preserve">    ↳ Amandes entières décortiquées standard</t>
  </si>
  <si>
    <t xml:space="preserve">    ↳ Arôme amande amère (liquide, dosage 1-2g/kg)</t>
  </si>
  <si>
    <t>Recette</t>
  </si>
  <si>
    <t>#</t>
  </si>
  <si>
    <t>Verbe</t>
  </si>
  <si>
    <t>Étape</t>
  </si>
  <si>
    <t>Précision technique</t>
  </si>
  <si>
    <t>Durée</t>
  </si>
  <si>
    <t>CUIRE</t>
  </si>
  <si>
    <t>Cuire 1kg de sucre semoule avec 250ml d'eau à 120°C</t>
  </si>
  <si>
    <t>INTRODUIRE</t>
  </si>
  <si>
    <t>Introduire 500gr de pistaches, 500gr d'amandes et 30gr d'amandes amères (préchauffées au four)</t>
  </si>
  <si>
    <t>REFROIDIR</t>
  </si>
  <si>
    <t>Ramener à ébullition, laisser refroidir</t>
  </si>
  <si>
    <t>PASSER</t>
  </si>
  <si>
    <t>Passer au broyeur</t>
  </si>
  <si>
    <t>Fiche technique — Pâte de Pistache</t>
  </si>
  <si>
    <t>Pâte de Pistache  C85.EXT.PISTACH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</si>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</sst>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16.036</v>
      </c>
    </row>
    <row r="12">
      <c r="A12" t="s" s="3">
        <v>17</v>
      </c>
      <c r="B12" s="4">
        <v>16.036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16.036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E7*18</f>
        <v>0.036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E8*10</f>
        <v>5</v>
      </c>
    </row>
    <row r="9">
      <c r="A9" t="s">
        <v>39</v>
      </c>
      <c r="B9" t="s">
        <v>40</v>
      </c>
      <c r="C9" t="s">
        <v>38</v>
      </c>
      <c r="D9" s="9">
        <v>0.5</v>
      </c>
      <c r="E9" s="11">
        <f>D9*$B$2</f>
        <v>0.5</v>
      </c>
      <c r="F9" t="s">
        <v>25</v>
      </c>
      <c r="G9" s="4">
        <f>E9*22</f>
        <v>11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50</v>
      </c>
      <c r="C4" t="s">
        <v>49</v>
      </c>
      <c r="D4" s="11">
        <v>0.5</v>
      </c>
      <c r="E4" t="s">
        <v>25</v>
      </c>
      <c r="F4" t="s">
        <v>38</v>
      </c>
    </row>
    <row r="5">
      <c r="A5">
        <v>1</v>
      </c>
      <c r="B5" t="s">
        <v>51</v>
      </c>
      <c r="C5" t="s">
        <v>49</v>
      </c>
      <c r="D5" s="11">
        <v>0.002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3">
        <v>59</v>
      </c>
      <c r="E2" t="s" s="13"/>
      <c r="F2"/>
    </row>
    <row r="3">
      <c r="A3" t="s">
        <v>2</v>
      </c>
      <c r="B3">
        <v>2</v>
      </c>
      <c r="C3" t="s">
        <v>60</v>
      </c>
      <c r="D3" t="s" s="13">
        <v>61</v>
      </c>
      <c r="E3" t="s" s="13"/>
      <c r="F3"/>
    </row>
    <row r="4">
      <c r="A4" t="s">
        <v>2</v>
      </c>
      <c r="B4">
        <v>3</v>
      </c>
      <c r="C4" t="s">
        <v>62</v>
      </c>
      <c r="D4" t="s" s="13">
        <v>63</v>
      </c>
      <c r="E4" t="s" s="13"/>
      <c r="F4"/>
    </row>
    <row r="5">
      <c r="A5" t="s">
        <v>2</v>
      </c>
      <c r="B5">
        <v>4</v>
      </c>
      <c r="C5" t="s">
        <v>64</v>
      </c>
      <c r="D5" t="s" s="13">
        <v>65</v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4">
        <f>"C85.EXT.PISTACH · PAT.EXTRAITS · référence : "&amp;Besoins!B3&amp;" "&amp;Besoins!C3&amp;" · multiplicateur réglable sur la feuille ""Besoins"""</f>
        <v>C85.EXT.PISTACH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67</v>
      </c>
      <c r="B4"/>
      <c r="C4"/>
      <c r="D4"/>
    </row>
    <row r="5">
      <c r="A5" t="s" s="16">
        <v>68</v>
      </c>
      <c r="B5" t="str" s="13">
        <f>"[CUIRE] "&amp;Procedure!D2</f>
        <v>[CUIRE] Cuire 1kg de sucre semoule avec 250ml d'eau à 120°C</v>
      </c>
      <c r="C5"/>
      <c r="D5"/>
    </row>
    <row r="6">
      <c r="A6" t="s" s="16">
        <v>69</v>
      </c>
      <c r="B6" t="str" s="13">
        <f>"[INTRODUIRE] "&amp;Procedure!D3</f>
        <v>[INTRODUIRE] Introduire 500gr de pistaches, 500gr d'amandes et 30gr d'amandes amères (préchauffées au four)</v>
      </c>
      <c r="C6"/>
      <c r="D6"/>
    </row>
    <row r="7">
      <c r="A7" t="s" s="16">
        <v>70</v>
      </c>
      <c r="B7" t="str" s="13">
        <f>"[REFROIDIR] "&amp;Procedure!D4</f>
        <v>[REFROIDIR] Ramener à ébullition, laisser refroidir</v>
      </c>
      <c r="C7"/>
      <c r="D7"/>
    </row>
    <row r="8">
      <c r="A8" t="s" s="16">
        <v>71</v>
      </c>
      <c r="B8" t="str" s="13">
        <f>"[PASSER] "&amp;Procedure!D5</f>
        <v>[PASSER] Passer au broyeur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2026-09-15T12:39:03Z</dcterms:created>
  <dc:title>Pâte de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2026-09-15T12:39:03Z</dcterms:modified>
  <cp:revision>1</cp:revision>
</cp:coreProperties>
</file>