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<sst xmlns="http://schemas.openxmlformats.org/spreadsheetml/2006/main" count="53" uniqueCount="53">
  <si>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</si>
  <si>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</si>
  <si>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</si>
  <si>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</si>
  <si>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</si>
  <si>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</si>
  <si>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</si>
  <si>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</si>
  <si>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</si>
  <si>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</si>
  <si>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</si>
  <si>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</si>
  <si>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</si>
  <si>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</si>
  <si>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</si>
  <si>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</si>
  <si>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</si>
  <si>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</si>
  <si>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</si>
  <si>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</si>
  <si>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CALLEBAUT-811</t>
  </si>
  <si>
    <t>Callebaut 811 (couverture noire 54,5% cacao)</t>
  </si>
  <si>
    <t>Chocolats de couverture</t>
  </si>
  <si>
    <t>Total</t>
  </si>
  <si>
    <t>Recette</t>
  </si>
  <si>
    <t>#</t>
  </si>
  <si>
    <t>Verbe</t>
  </si>
  <si>
    <t>Étape</t>
  </si>
  <si>
    <t>Précision technique</t>
  </si>
  <si>
    <t>Durée</t>
  </si>
  <si>
    <t>Mousse au Chocolat Simplifiée</t>
  </si>
  <si>
    <t>ÉTUVER</t>
  </si>
  <si>
    <t>Faire fondre 600gr de couverture</t>
  </si>
  <si>
    <t>BATTRE</t>
  </si>
  <si>
    <t>Battre 400ml de blancs d'œufs, quand ils sont montés introduire en douceur la couverture</t>
  </si>
  <si>
    <t>MÉLANGER</t>
  </si>
  <si>
    <t>Puis mélanger de suite avec 1L de crème fouettée</t>
  </si>
  <si>
    <t>Niveau</t>
  </si>
  <si>
    <t>Composant</t>
  </si>
  <si>
    <t>Type</t>
  </si>
  <si>
    <t>Quantité (× multiplicateur, voir feuille Besoins)</t>
  </si>
  <si>
    <t>recette</t>
  </si>
  <si>
    <t xml:space="preserve">    ↳ Callebaut 811 (couverture noire 54,5% cacao)</t>
  </si>
  <si>
    <t>matiere</t>
  </si>
  <si>
    <t xml:space="preserve">    ↳ BLANC D'OEUF (ML) (conv.)</t>
  </si>
  <si>
    <t>conversion</t>
  </si>
  <si>
    <t xml:space="preserve">    ↳ CREME FRAOECHE</t>
  </si>
  <si>
    <t>Fiche technique — Mousse au Chocolat Simplifiée</t>
  </si>
  <si>
    <t>Mousse au Chocolat Simplifiée  C85.MCHO.SIMP</t>
  </si>
  <si>
    <t>1.</t>
  </si>
  <si>
    <t>2.</t>
  </si>
  <si>
    <t>3.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</si>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</sst>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15</v>
      </c>
      <c r="G7" s="9">
        <f>E7*2.5335</f>
        <v>2.5335</v>
      </c>
    </row>
    <row r="8">
      <c r="A8" t="s" s="8">
        <v>16</v>
      </c>
      <c r="B8" t="s">
        <v>17</v>
      </c>
      <c r="C8" t="s">
        <v>18</v>
      </c>
      <c r="D8" s="4">
        <v>2</v>
      </c>
      <c r="E8" s="6">
        <f>D8*$B$2</f>
        <v>2</v>
      </c>
      <c r="F8" t="s">
        <v>19</v>
      </c>
      <c r="G8" s="9">
        <f>E8*0.27</f>
        <v>0.54</v>
      </c>
    </row>
    <row r="9">
      <c r="A9" t="s">
        <v>20</v>
      </c>
      <c r="B9" t="s">
        <v>21</v>
      </c>
      <c r="C9" t="s">
        <v>22</v>
      </c>
      <c r="D9" s="4">
        <v>0.6</v>
      </c>
      <c r="E9" s="6">
        <f>D9*$B$2</f>
        <v>0.6</v>
      </c>
      <c r="F9" t="s">
        <v>3</v>
      </c>
      <c r="G9" s="9">
        <f>E9*18</f>
        <v>10.8</v>
      </c>
    </row>
    <row r="10">
      <c r="A10"/>
      <c r="B10"/>
      <c r="C10"/>
      <c r="D10"/>
      <c r="E10"/>
      <c r="F10" t="s" s="10">
        <v>23</v>
      </c>
      <c r="G10" s="11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24</v>
      </c>
      <c r="B1" t="s" s="7">
        <v>25</v>
      </c>
      <c r="C1" t="s" s="7">
        <v>26</v>
      </c>
      <c r="D1" t="s" s="7">
        <v>27</v>
      </c>
      <c r="E1" t="s" s="7">
        <v>28</v>
      </c>
      <c r="F1" t="s" s="7">
        <v>29</v>
      </c>
    </row>
    <row r="2">
      <c r="A2" t="s">
        <v>30</v>
      </c>
      <c r="B2">
        <v>1</v>
      </c>
      <c r="C2" t="s">
        <v>31</v>
      </c>
      <c r="D2" t="s" s="12">
        <v>32</v>
      </c>
      <c r="E2" t="s" s="12"/>
      <c r="F2"/>
    </row>
    <row r="3">
      <c r="A3" t="s">
        <v>30</v>
      </c>
      <c r="B3">
        <v>2</v>
      </c>
      <c r="C3" t="s">
        <v>33</v>
      </c>
      <c r="D3" t="s" s="12">
        <v>34</v>
      </c>
      <c r="E3" t="s" s="12"/>
      <c r="F3"/>
    </row>
    <row r="4">
      <c r="A4" t="s">
        <v>30</v>
      </c>
      <c r="B4">
        <v>3</v>
      </c>
      <c r="C4" t="s">
        <v>35</v>
      </c>
      <c r="D4" t="s" s="12">
        <v>36</v>
      </c>
      <c r="E4" t="s" s="12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37</v>
      </c>
      <c r="B1" t="s" s="7">
        <v>38</v>
      </c>
      <c r="C1" t="s" s="7">
        <v>39</v>
      </c>
      <c r="D1" t="s" s="7">
        <v>40</v>
      </c>
      <c r="E1" t="s" s="7">
        <v>10</v>
      </c>
    </row>
    <row r="2">
      <c r="A2">
        <v>0</v>
      </c>
      <c r="B2" t="s">
        <v>30</v>
      </c>
      <c r="C2" t="s">
        <v>41</v>
      </c>
      <c r="D2" s="6">
        <f>'Besoins'!$B$2*1</f>
        <v>1</v>
      </c>
      <c r="E2" t="s">
        <v>3</v>
      </c>
    </row>
    <row r="3">
      <c r="A3">
        <v>1</v>
      </c>
      <c r="B3" t="s">
        <v>42</v>
      </c>
      <c r="C3" t="s">
        <v>43</v>
      </c>
      <c r="D3" s="6">
        <f>'Besoins'!$B$2*0.6</f>
        <v>0.6</v>
      </c>
      <c r="E3" t="s">
        <v>3</v>
      </c>
    </row>
    <row r="4">
      <c r="A4">
        <v>1</v>
      </c>
      <c r="B4" t="s">
        <v>44</v>
      </c>
      <c r="C4" t="s">
        <v>45</v>
      </c>
      <c r="D4" s="6">
        <f>'Besoins'!$B$2*0.144</f>
        <v>0.144</v>
      </c>
      <c r="E4" t="s">
        <v>15</v>
      </c>
    </row>
    <row r="5">
      <c r="A5">
        <v>1</v>
      </c>
      <c r="B5" t="s">
        <v>46</v>
      </c>
      <c r="C5" t="s">
        <v>43</v>
      </c>
      <c r="D5" s="6">
        <f>'Besoins'!$B$2*1</f>
        <v>1</v>
      </c>
      <c r="E5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2">
        <v>47</v>
      </c>
      <c r="B1"/>
      <c r="C1"/>
      <c r="D1"/>
    </row>
    <row r="2">
      <c r="A2" t="str" s="13">
        <f>"C85.MCHO.SIMP · PAT.MOUSSES · référence : "&amp;Besoins!B3&amp;" "&amp;Besoins!C3&amp;" · multiplicateur réglable sur la feuille ""Besoins"""</f>
        <v>C85.MCHO.SIMP · PAT.MOUSSES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48</v>
      </c>
      <c r="B4"/>
      <c r="C4"/>
      <c r="D4"/>
    </row>
    <row r="5">
      <c r="A5" t="s" s="15">
        <v>49</v>
      </c>
      <c r="B5" t="str" s="12">
        <f>"[ÉTUVER] "&amp;Procedure!D2</f>
        <v>[ÉTUVER] Faire fondre 600gr de couverture</v>
      </c>
      <c r="C5"/>
      <c r="D5"/>
    </row>
    <row r="6">
      <c r="A6" t="s" s="15">
        <v>50</v>
      </c>
      <c r="B6" t="str" s="12">
        <f>"[BATTRE] "&amp;Procedure!D3</f>
        <v>[BATTRE] Battre 400ml de blancs d'œufs, quand ils sont montés introduire en douceur la couverture</v>
      </c>
      <c r="C6"/>
      <c r="D6"/>
    </row>
    <row r="7">
      <c r="A7" t="s" s="15">
        <v>51</v>
      </c>
      <c r="B7" t="str" s="12">
        <f>"[MÉLANGER] "&amp;Procedure!D4</f>
        <v>[MÉLANGER] Puis mélanger de suite avec 1L de crème fouettée</v>
      </c>
      <c r="C7"/>
      <c r="D7"/>
    </row>
    <row r="8">
      <c r="A8"/>
      <c r="B8"/>
      <c r="C8"/>
      <c r="D8"/>
    </row>
    <row r="9">
      <c r="A9" t="s" s="16">
        <v>52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2026-09-15T15:41:06Z</dcterms:created>
  <dc:title>Mousse au Chocolat Simplifiée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2026-09-15T15:41:06Z</dcterms:modified>
  <cp:revision>1</cp:revision>
</cp:coreProperties>
</file>