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<sst xmlns="http://schemas.openxmlformats.org/spreadsheetml/2006/main" count="55" uniqueCount="55">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</sst>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3.45</v>
      </c>
      <c r="C3" t="s" s="5">
        <v>3</v>
      </c>
      <c r="D3"/>
      <c r="E3"/>
      <c r="F3"/>
    </row>
    <row r="4">
      <c r="A4" t="s">
        <v>4</v>
      </c>
      <c r="B4" s="6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3</v>
      </c>
      <c r="G7" s="8">
        <f>E7*16.5</f>
        <v>26.4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3</v>
      </c>
      <c r="G8" s="8">
        <f>E8*5.2</f>
        <v>0.78</v>
      </c>
    </row>
    <row r="9">
      <c r="A9" t="s" s="9">
        <v>18</v>
      </c>
      <c r="B9" t="s">
        <v>19</v>
      </c>
      <c r="C9" t="s">
        <v>20</v>
      </c>
      <c r="D9" s="4">
        <v>1.3</v>
      </c>
      <c r="E9" s="6">
        <f>D9*$B$2</f>
        <v>1.3</v>
      </c>
      <c r="F9" t="s">
        <v>21</v>
      </c>
      <c r="G9" s="8">
        <f>E9*0.5999</f>
        <v>0.77987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8">
        <f>E10*0.82</f>
        <v>0.328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'Besoins'!$B$2*3.45</f>
        <v>3.45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'Besoins'!$B$2*1.3</f>
        <v>1.3</v>
      </c>
      <c r="E3" t="s">
        <v>21</v>
      </c>
    </row>
    <row r="4">
      <c r="A4">
        <v>1</v>
      </c>
      <c r="B4" t="s">
        <v>46</v>
      </c>
      <c r="C4" t="s">
        <v>45</v>
      </c>
      <c r="D4" s="6">
        <f>'Besoins'!$B$2*0.4</f>
        <v>0.4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'Besoins'!$B$2*1.6</f>
        <v>1.6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'Besoins'!$B$2*0.15</f>
        <v>0.15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1300ml de lait avec 400gr de sucre</v>
      </c>
      <c r="C5"/>
      <c r="D5"/>
    </row>
    <row r="6">
      <c r="A6" t="s" s="15">
        <v>52</v>
      </c>
      <c r="B6" t="str" s="12">
        <f>"[DISSOUDRE] "&amp;Procedure!D3</f>
        <v>[DISSOUDRE] Délayer 1600gr de couverture amer (le taux de cacao le plus élevé)</v>
      </c>
      <c r="C6"/>
      <c r="D6"/>
    </row>
    <row r="7">
      <c r="A7" t="s" s="15">
        <v>53</v>
      </c>
      <c r="B7" t="str" s="12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2026-08-01T02:02:38Z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2026-08-01T02:02:38Z</dcterms:modified>
  <cp:revision>1</cp:revision>
</cp:coreProperties>
</file>