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<sst xmlns="http://schemas.openxmlformats.org/spreadsheetml/2006/main" count="87" uniqueCount="87">
  <si>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</si>
  <si>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</si>
  <si>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Moussée au Chocolat III ("Marjolaine")</t>
  </si>
  <si>
    <t>Code</t>
  </si>
  <si>
    <t>C85.CMOU.CH03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</si>
  <si>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</si>
  <si>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</si>
  <si>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</si>
  <si>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</si>
  <si>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</si>
  <si>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</si>
  <si>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</si>
  <si>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</si>
  <si>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</si>
  <si>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</si>
  <si>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</si>
  <si>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</si>
  <si>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</si>
  <si>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</si>
  <si>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</si>
  <si>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</si>
  <si>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</si>
  <si>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</si>
  <si>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</si>
  <si>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</si>
  <si>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</si>
  <si>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</si>
  <si>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</si>
  <si>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</si>
  <si>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</si>
  <si>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</si>
  <si>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</si>
  <si>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</si>
  <si>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</si>
  <si>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</si>
  <si>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</si>
  <si>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</si>
  <si>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</si>
  <si>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</si>
  <si>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</si>
  <si>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</si>
  <si>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</si>
  <si>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</si>
  <si>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</si>
  <si>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</si>
  <si>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</si>
  <si>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</si>
  <si>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</si>
  <si>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</si>
  <si>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</si>
  <si>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</si>
  <si>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</si>
  <si>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</si>
  <si>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</si>
  <si>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</si>
  <si>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</si>
  <si>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</si>
  <si>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</si>
  <si>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</si>
  <si>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</si>
  <si>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</si>
  <si>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</si>
  <si>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</si>
  <si>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</si>
  <si>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</si>
  <si>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</si>
  <si>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</si>
  <si>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</si>
  <si>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</si>
  <si>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</si>
  <si>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Fondre 400gr de couverture fondant à 45°C</t>
  </si>
  <si>
    <t>MÉLANGER</t>
  </si>
  <si>
    <t>Mélanger ensemble avec 800gr de Ganache Fondant VIII à 30°C et 800gr de Crème Légère II</t>
  </si>
  <si>
    <t>CRÉMER</t>
  </si>
  <si>
    <t>Faire comme Crème Moussée au Chocolat I avec 1800ml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</si>
  <si>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</si>
  <si>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</si>
  <si>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</si>
  <si>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</si>
  <si>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</si>
  <si>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</si>
  <si>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Fiche technique — Crème Moussée au Chocolat III ("Marjolaine")</t>
  </si>
  <si>
    <t>Crème Moussée au Chocolat III ("Marjolaine")  C85.CMOU.CH03</t>
  </si>
  <si>
    <t>1.</t>
  </si>
  <si>
    <t>2.</t>
  </si>
  <si>
    <t>3.</t>
  </si>
  <si>
    <t>↳ Ganache Fondant VIII  C85.GANA.F08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</si>
</sst>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32135.992</v>
      </c>
    </row>
    <row r="12">
      <c r="A12" t="s" s="3">
        <v>17</v>
      </c>
      <c r="B12" s="4">
        <v>32135.992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32135.992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240</v>
      </c>
      <c r="E7" s="11">
        <f>D7*$B$2</f>
        <v>240</v>
      </c>
      <c r="F7" t="s">
        <v>35</v>
      </c>
      <c r="G7" s="4">
        <f>E7*2.5335</f>
        <v>608.04</v>
      </c>
    </row>
    <row r="8">
      <c r="A8" t="s">
        <v>36</v>
      </c>
      <c r="B8" t="s">
        <v>37</v>
      </c>
      <c r="C8" t="s">
        <v>38</v>
      </c>
      <c r="D8" s="9">
        <v>1600</v>
      </c>
      <c r="E8" s="11">
        <f>D8*$B$2</f>
        <v>1600</v>
      </c>
      <c r="F8" t="s">
        <v>25</v>
      </c>
      <c r="G8" s="4">
        <f>E8*18</f>
        <v>28800</v>
      </c>
    </row>
    <row r="9">
      <c r="A9" t="s">
        <v>39</v>
      </c>
      <c r="B9" t="s">
        <v>40</v>
      </c>
      <c r="C9" t="s">
        <v>41</v>
      </c>
      <c r="D9" s="9">
        <v>200</v>
      </c>
      <c r="E9" s="11">
        <f>D9*$B$2</f>
        <v>200</v>
      </c>
      <c r="F9" t="s">
        <v>25</v>
      </c>
      <c r="G9" s="4">
        <f>E9*1.8</f>
        <v>360</v>
      </c>
    </row>
    <row r="10">
      <c r="A10" t="s">
        <v>42</v>
      </c>
      <c r="B10" t="s">
        <v>43</v>
      </c>
      <c r="C10" t="s">
        <v>44</v>
      </c>
      <c r="D10" s="9">
        <v>400</v>
      </c>
      <c r="E10" s="11">
        <f>D10*$B$2</f>
        <v>400</v>
      </c>
      <c r="F10" t="s">
        <v>25</v>
      </c>
      <c r="G10" s="4">
        <f>E10*5.2</f>
        <v>2080</v>
      </c>
    </row>
    <row r="11">
      <c r="A11" t="s" s="12">
        <v>45</v>
      </c>
      <c r="B11" t="s">
        <v>46</v>
      </c>
      <c r="C11" t="s">
        <v>47</v>
      </c>
      <c r="D11" s="9">
        <v>480</v>
      </c>
      <c r="E11" s="11">
        <f>D11*$B$2</f>
        <v>480</v>
      </c>
      <c r="F11" t="s">
        <v>35</v>
      </c>
      <c r="G11" s="4">
        <f>E11*0.5999</f>
        <v>287.952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800</v>
      </c>
      <c r="E3" t="s">
        <v>56</v>
      </c>
      <c r="F3" t="s">
        <v>54</v>
      </c>
    </row>
    <row r="4">
      <c r="A4">
        <v>2</v>
      </c>
      <c r="B4" t="s">
        <v>57</v>
      </c>
      <c r="C4" t="s">
        <v>58</v>
      </c>
      <c r="D4" s="11">
        <v>480</v>
      </c>
      <c r="E4" t="s">
        <v>35</v>
      </c>
      <c r="F4" t="s">
        <v>47</v>
      </c>
    </row>
    <row r="5">
      <c r="A5">
        <v>2</v>
      </c>
      <c r="B5" t="s">
        <v>59</v>
      </c>
      <c r="C5" t="s">
        <v>58</v>
      </c>
      <c r="D5" s="11">
        <v>240</v>
      </c>
      <c r="E5" t="s">
        <v>25</v>
      </c>
      <c r="F5" t="s">
        <v>34</v>
      </c>
    </row>
    <row r="6">
      <c r="A6">
        <v>2</v>
      </c>
      <c r="B6" t="s">
        <v>60</v>
      </c>
      <c r="C6" t="s">
        <v>58</v>
      </c>
      <c r="D6" s="11">
        <v>200</v>
      </c>
      <c r="E6" t="s">
        <v>25</v>
      </c>
      <c r="F6" t="s">
        <v>41</v>
      </c>
    </row>
    <row r="7">
      <c r="A7">
        <v>2</v>
      </c>
      <c r="B7" t="s">
        <v>61</v>
      </c>
      <c r="C7" t="s">
        <v>58</v>
      </c>
      <c r="D7" s="11">
        <v>1600</v>
      </c>
      <c r="E7" t="s">
        <v>25</v>
      </c>
      <c r="F7" t="s">
        <v>38</v>
      </c>
    </row>
    <row r="8">
      <c r="A8">
        <v>2</v>
      </c>
      <c r="B8" t="s">
        <v>62</v>
      </c>
      <c r="C8" t="s">
        <v>58</v>
      </c>
      <c r="D8" s="11">
        <v>400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75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75</v>
      </c>
      <c r="B6">
        <v>2</v>
      </c>
      <c r="C6" t="s">
        <v>78</v>
      </c>
      <c r="D6" t="s" s="14">
        <v>79</v>
      </c>
      <c r="E6" t="s" s="14"/>
      <c r="F6"/>
    </row>
    <row r="7">
      <c r="A7" t="s">
        <v>75</v>
      </c>
      <c r="B7">
        <v>3</v>
      </c>
      <c r="C7" t="s">
        <v>71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"C85.CMOU.CH03 · PAT.CREAMS.CHOCOLAT · référence : "&amp;Besoins!B3&amp;" "&amp;Besoins!C3&amp;" · multiplicateur réglable sur la feuille ""Besoins"""</f>
        <v>C85.CMOU.CH03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"[ÉTUVER] "&amp;Procedure!D2</f>
        <v>[ÉTUVER] Fondre 400gr de couverture fondant à 45°C</v>
      </c>
      <c r="C5"/>
      <c r="D5"/>
    </row>
    <row r="6">
      <c r="A6" t="s" s="17">
        <v>84</v>
      </c>
      <c r="B6" t="str" s="14">
        <f>"[MÉLANGER] "&amp;Procedure!D3</f>
        <v>[MÉLANGER] Mélanger ensemble avec 800gr de Ganache Fondant VIII à 30°C et 800gr de Crème Légère II</v>
      </c>
      <c r="C6"/>
      <c r="D6"/>
    </row>
    <row r="7">
      <c r="A7" t="s" s="17">
        <v>85</v>
      </c>
      <c r="B7" t="str" s="14">
        <f>"[CRÉMER] "&amp;Procedure!D4</f>
        <v>[CRÉMER] Faire comme Crème Moussée au Chocolat I avec 1800ml de crème fouettée</v>
      </c>
      <c r="C7"/>
      <c r="D7"/>
    </row>
    <row r="8">
      <c r="A8"/>
      <c r="B8"/>
      <c r="C8"/>
      <c r="D8"/>
    </row>
    <row r="9">
      <c r="A9" t="s" s="16">
        <v>86</v>
      </c>
      <c r="B9"/>
      <c r="C9"/>
      <c r="D9"/>
    </row>
    <row r="10">
      <c r="A10" t="s" s="17">
        <v>83</v>
      </c>
      <c r="B10" t="str" s="14">
        <f>"[BOUILLIR] "&amp;Procedure!D5</f>
        <v>[BOUILLIR] Bouillir 600ml de lait, 300ml de crème fraîche et 250gr de glucose</v>
      </c>
      <c r="C10"/>
      <c r="D10"/>
    </row>
    <row r="11">
      <c r="A11" t="s" s="17">
        <v>84</v>
      </c>
      <c r="B11" t="str" s="14">
        <f>"[DISSOUDRE] "&amp;Procedure!D6</f>
        <v>[DISSOUDRE] Délayer 2kg de couverture fondante</v>
      </c>
      <c r="C11"/>
      <c r="D11"/>
    </row>
    <row r="12">
      <c r="A12" t="s" s="17">
        <v>85</v>
      </c>
      <c r="B12" t="str" s="14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2026-08-01T01:59:59Z</dcterms:created>
  <dc:title>Crème Moussée au Chocolat III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2026-08-01T01:59:59Z</dcterms:modified>
  <cp:revision>1</cp:revision>
</cp:coreProperties>
</file>