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<sst xmlns="http://schemas.openxmlformats.org/spreadsheetml/2006/main" count="44" uniqueCount="44">
  <si>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</si>
  <si>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</si>
  <si>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</si>
  <si>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</si>
  <si>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</si>
  <si>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</si>
  <si>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</si>
  <si>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</si>
  <si>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</si>
  <si>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</si>
  <si>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</si>
  <si>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</si>
  <si>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</si>
  <si>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</si>
  <si>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</si>
  <si>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00000051</t>
  </si>
  <si>
    <t>LAIT</t>
  </si>
  <si>
    <t>Produits laitiers et œufs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</si>
  <si>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</si>
  <si>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</si>
  <si>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</si>
  <si>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</si>
  <si>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</si>
  <si>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</si>
  <si>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</si>
  <si>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</si>
  <si>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Ganache Fondant VII</t>
  </si>
  <si>
    <t>BOUILLIR</t>
  </si>
  <si>
    <t>Bouillir 1L de lait</t>
  </si>
  <si>
    <t>DISSOUDRE</t>
  </si>
  <si>
    <t>Délayer 1,5kg de couverture fondante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</si>
  <si>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</si>
  <si>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</si>
  <si>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</si>
  <si>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</si>
  <si>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</si>
  <si>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</si>
  <si>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</si>
  <si>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Callebaut 811 (couverture noire 54,5% cacao)</t>
  </si>
  <si>
    <t>Fiche technique — Ganache Fondant VII</t>
  </si>
  <si>
    <t>Ganache Fondant VII  C85.GANA.F07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</si>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</sst>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1.5</v>
      </c>
      <c r="E7" s="6">
        <f>D7*$B$2</f>
        <v>1.5</v>
      </c>
      <c r="F7" t="s">
        <v>3</v>
      </c>
      <c r="G7" s="8">
        <f>E7*18</f>
        <v>27</v>
      </c>
    </row>
    <row r="8">
      <c r="A8" t="s" s="9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18</v>
      </c>
      <c r="G8" s="8">
        <f>E8*0.5999</f>
        <v>0.5999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  <row r="3">
      <c r="A3" t="s">
        <v>26</v>
      </c>
      <c r="B3">
        <v>2</v>
      </c>
      <c r="C3" t="s">
        <v>29</v>
      </c>
      <c r="D3" t="s" s="12">
        <v>30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26</v>
      </c>
      <c r="C2" t="s">
        <v>35</v>
      </c>
      <c r="D2" s="6">
        <f>'Besoins'!$B$2*1</f>
        <v>1</v>
      </c>
      <c r="E2" t="s">
        <v>3</v>
      </c>
    </row>
    <row r="3">
      <c r="A3">
        <v>1</v>
      </c>
      <c r="B3" t="s">
        <v>36</v>
      </c>
      <c r="C3" t="s">
        <v>37</v>
      </c>
      <c r="D3" s="6">
        <f>'Besoins'!$B$2*1</f>
        <v>1</v>
      </c>
      <c r="E3" t="s">
        <v>18</v>
      </c>
    </row>
    <row r="4">
      <c r="A4">
        <v>1</v>
      </c>
      <c r="B4" t="s">
        <v>38</v>
      </c>
      <c r="C4" t="s">
        <v>37</v>
      </c>
      <c r="D4" s="6">
        <f>'Besoins'!$B$2*1.5</f>
        <v>1.5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39</v>
      </c>
      <c r="B1"/>
      <c r="C1"/>
      <c r="D1"/>
    </row>
    <row r="2">
      <c r="A2" t="str" s="13">
        <f>"C85.GANA.F07 · PAT.CREAMS.CHOCOLAT · référence : "&amp;Besoins!B3&amp;" "&amp;Besoins!C3&amp;" · multiplicateur réglable sur la feuille ""Besoins"""</f>
        <v>C85.GANA.F07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40</v>
      </c>
      <c r="B4"/>
      <c r="C4"/>
      <c r="D4"/>
    </row>
    <row r="5">
      <c r="A5" t="s" s="15">
        <v>41</v>
      </c>
      <c r="B5" t="str" s="12">
        <f>"[BOUILLIR] "&amp;Procedure!D2</f>
        <v>[BOUILLIR] Bouillir 1L de lait</v>
      </c>
      <c r="C5"/>
      <c r="D5"/>
    </row>
    <row r="6">
      <c r="A6" t="s" s="15">
        <v>42</v>
      </c>
      <c r="B6" t="str" s="12">
        <f>"[DISSOUDRE] "&amp;Procedure!D3</f>
        <v>[DISSOUDRE] Délayer 1,5kg de couverture fondante</v>
      </c>
      <c r="C6"/>
      <c r="D6"/>
    </row>
    <row r="7">
      <c r="A7"/>
      <c r="B7"/>
      <c r="C7"/>
      <c r="D7"/>
    </row>
    <row r="8">
      <c r="A8" t="s" s="16">
        <v>43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2026-10-30T16:50:51Z</dcterms:created>
  <dc:title>Ganache Fondant VII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2026-10-30T16:50:51Z</dcterms:modified>
  <cp:revision>1</cp:revision>
</cp:coreProperties>
</file>