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<sst xmlns="http://schemas.openxmlformats.org/spreadsheetml/2006/main" count="101" uniqueCount="101">
  <si>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</si>
  <si>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</si>
  <si>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Bavaroise Orange I</t>
  </si>
  <si>
    <t>Code</t>
  </si>
  <si>
    <t>C85.BAVA.ORA1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</si>
  <si>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</si>
  <si>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</si>
  <si>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</si>
  <si>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</si>
  <si>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</si>
  <si>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</si>
  <si>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</si>
  <si>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</si>
  <si>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</si>
  <si>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</si>
  <si>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2,404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</si>
  <si>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</si>
  <si>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</si>
  <si>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</si>
  <si>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</si>
  <si>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</si>
  <si>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</si>
  <si>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</si>
  <si>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</si>
  <si>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</si>
  <si>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</si>
  <si>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</si>
  <si>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</si>
  <si>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</si>
  <si>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</si>
  <si>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</si>
  <si>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</si>
  <si>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</si>
  <si>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</si>
  <si>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</si>
  <si>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</si>
  <si>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</si>
  <si>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</si>
  <si>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</si>
  <si>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</si>
  <si>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</si>
  <si>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</si>
  <si>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</si>
  <si>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</si>
  <si>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</si>
  <si>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</si>
  <si>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</si>
  <si>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</si>
  <si>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</si>
  <si>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</si>
  <si>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</si>
  <si>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</si>
  <si>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</si>
  <si>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</si>
  <si>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</si>
  <si>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</si>
  <si>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</si>
  <si>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2,404 kg)</t>
  </si>
  <si>
    <t>recette</t>
  </si>
  <si>
    <t>Mousses et bavarois</t>
  </si>
  <si>
    <t xml:space="preserve">    ↳ ORANGE</t>
  </si>
  <si>
    <t>matiere</t>
  </si>
  <si>
    <t xml:space="preserve">    ↳ Crème Anglaise (méthode-cadre, variété)</t>
  </si>
  <si>
    <t>L</t>
  </si>
  <si>
    <t>Méthodes-cadres (mères)</t>
  </si>
  <si>
    <t xml:space="preserve">    ↳ Cusenier orange (liqueur)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</si>
  <si>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</si>
  <si>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</si>
  <si>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</si>
  <si>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</si>
  <si>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</si>
  <si>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</si>
  <si>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</si>
  <si>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</si>
  <si>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</si>
  <si>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</si>
  <si>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</si>
  <si>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</si>
  <si>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</si>
  <si>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</si>
  <si>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VI, avec 5 zestes d'orange et 1 gousse de vanille infusés dans le lait</t>
  </si>
  <si>
    <t>INCORPORER</t>
  </si>
  <si>
    <t>Ajouter 50ml de Cusenier orange</t>
  </si>
  <si>
    <t>REFROIDIR</t>
  </si>
  <si>
    <t>Après refroidissement, 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</si>
  <si>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</si>
  <si>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</si>
  <si>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</si>
  <si>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</si>
  <si>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</si>
  <si>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</si>
  <si>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</si>
  <si>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</si>
  <si>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</si>
  <si>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Orange I</t>
  </si>
  <si>
    <t>Bavaroise Orange I  C85.BAVA.ORA1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</si>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</sst>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4.9689913149905</v>
      </c>
    </row>
    <row r="12">
      <c r="A12" t="s" s="3">
        <v>17</v>
      </c>
      <c r="B12" s="4">
        <v>2.0669681010776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4.9689913149905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2.404</v>
      </c>
      <c r="C3" t="s" s="10">
        <v>25</v>
      </c>
      <c r="D3"/>
      <c r="E3"/>
      <c r="F3"/>
    </row>
    <row r="4">
      <c r="A4" t="s">
        <v>26</v>
      </c>
      <c r="B4" s="11">
        <f>$B$2*B3</f>
        <v>2.404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0.029</v>
      </c>
      <c r="E7" s="11">
        <f>D7*$B$2</f>
        <v>0.029</v>
      </c>
      <c r="F7" t="s">
        <v>25</v>
      </c>
      <c r="G7" s="4">
        <f>E7*16.0945</f>
        <v>0.466741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37</v>
      </c>
      <c r="D9" s="9">
        <v>0.025</v>
      </c>
      <c r="E9" s="11">
        <f>D9*$B$2</f>
        <v>0.025</v>
      </c>
      <c r="F9" t="s">
        <v>25</v>
      </c>
      <c r="G9" s="4">
        <f>E9*0.6544641786</f>
        <v>0.016362</v>
      </c>
    </row>
    <row r="10">
      <c r="A10" t="s" s="12">
        <v>41</v>
      </c>
      <c r="B10" t="s">
        <v>42</v>
      </c>
      <c r="C10" t="s">
        <v>43</v>
      </c>
      <c r="D10" s="9">
        <v>5.921053</v>
      </c>
      <c r="E10" s="11">
        <f>D10*$B$2</f>
        <v>5.921053</v>
      </c>
      <c r="F10" t="s">
        <v>44</v>
      </c>
      <c r="G10" s="4">
        <f>E10*0.2699999832</f>
        <v>1.598684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38</v>
      </c>
      <c r="G11" s="4">
        <f>E11*0</f>
        <v>0</v>
      </c>
    </row>
    <row r="12">
      <c r="A12" t="s" s="12">
        <v>48</v>
      </c>
      <c r="B12" t="s">
        <v>49</v>
      </c>
      <c r="C12" t="s">
        <v>43</v>
      </c>
      <c r="D12" s="9">
        <v>1</v>
      </c>
      <c r="E12" s="11">
        <f>D12*$B$2</f>
        <v>1</v>
      </c>
      <c r="F12" t="s">
        <v>38</v>
      </c>
      <c r="G12" s="4">
        <f>E12*0.5999</f>
        <v>0.5999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25</v>
      </c>
      <c r="G13" s="4">
        <f>E13*0.82</f>
        <v>0.1845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2.404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0.025</v>
      </c>
      <c r="E3" t="s">
        <v>25</v>
      </c>
      <c r="F3" t="s">
        <v>37</v>
      </c>
    </row>
    <row r="4">
      <c r="A4">
        <v>1</v>
      </c>
      <c r="B4" t="s">
        <v>62</v>
      </c>
      <c r="C4" t="s">
        <v>58</v>
      </c>
      <c r="D4" s="11">
        <v>1</v>
      </c>
      <c r="E4" t="s">
        <v>63</v>
      </c>
      <c r="F4" t="s">
        <v>64</v>
      </c>
    </row>
    <row r="5">
      <c r="A5">
        <v>1</v>
      </c>
      <c r="B5" t="s">
        <v>65</v>
      </c>
      <c r="C5" t="s">
        <v>61</v>
      </c>
      <c r="D5" s="11">
        <v>0.05</v>
      </c>
      <c r="E5" t="s">
        <v>38</v>
      </c>
      <c r="F5" t="s">
        <v>47</v>
      </c>
    </row>
    <row r="6">
      <c r="A6">
        <v>2</v>
      </c>
      <c r="B6" t="s">
        <v>66</v>
      </c>
      <c r="C6" t="s">
        <v>61</v>
      </c>
      <c r="D6" s="11">
        <v>1</v>
      </c>
      <c r="E6" t="s">
        <v>38</v>
      </c>
      <c r="F6" t="s">
        <v>43</v>
      </c>
    </row>
    <row r="7">
      <c r="A7">
        <v>1</v>
      </c>
      <c r="B7" t="s">
        <v>67</v>
      </c>
      <c r="C7" t="s">
        <v>58</v>
      </c>
      <c r="D7" s="11">
        <v>0.225</v>
      </c>
      <c r="E7" t="s">
        <v>38</v>
      </c>
      <c r="F7" t="s">
        <v>68</v>
      </c>
    </row>
    <row r="8">
      <c r="A8">
        <v>2</v>
      </c>
      <c r="B8" t="s">
        <v>69</v>
      </c>
      <c r="C8" t="s">
        <v>61</v>
      </c>
      <c r="D8" s="11">
        <v>5.921</v>
      </c>
      <c r="E8" t="s">
        <v>44</v>
      </c>
      <c r="F8" t="s">
        <v>43</v>
      </c>
    </row>
    <row r="9">
      <c r="A9">
        <v>1</v>
      </c>
      <c r="B9" t="s">
        <v>70</v>
      </c>
      <c r="C9" t="s">
        <v>61</v>
      </c>
      <c r="D9" s="11">
        <v>0.225</v>
      </c>
      <c r="E9" t="s">
        <v>25</v>
      </c>
      <c r="F9" t="s">
        <v>52</v>
      </c>
    </row>
    <row r="10">
      <c r="A10">
        <v>1</v>
      </c>
      <c r="B10" t="s">
        <v>71</v>
      </c>
      <c r="C10" t="s">
        <v>61</v>
      </c>
      <c r="D10" s="11">
        <v>0.029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61</v>
      </c>
      <c r="D11" s="11">
        <v>0.83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85</v>
      </c>
      <c r="E5" t="s" s="14"/>
      <c r="F5"/>
    </row>
    <row r="6">
      <c r="A6" t="s">
        <v>86</v>
      </c>
      <c r="B6">
        <v>1</v>
      </c>
      <c r="C6" t="s">
        <v>87</v>
      </c>
      <c r="D6" t="s" s="14">
        <v>88</v>
      </c>
      <c r="E6" t="s" s="14"/>
      <c r="F6"/>
    </row>
    <row r="7">
      <c r="A7" t="s">
        <v>86</v>
      </c>
      <c r="B7">
        <v>2</v>
      </c>
      <c r="C7" t="s">
        <v>89</v>
      </c>
      <c r="D7" t="s" s="14">
        <v>90</v>
      </c>
      <c r="E7" t="s" s="14"/>
      <c r="F7"/>
    </row>
    <row r="8">
      <c r="A8" t="s">
        <v>86</v>
      </c>
      <c r="B8">
        <v>3</v>
      </c>
      <c r="C8" t="s">
        <v>81</v>
      </c>
      <c r="D8" t="s" s="14">
        <v>91</v>
      </c>
      <c r="E8" t="s" s="14"/>
      <c r="F8"/>
    </row>
    <row r="9">
      <c r="A9" t="s">
        <v>86</v>
      </c>
      <c r="B9">
        <v>4</v>
      </c>
      <c r="C9" t="s">
        <v>92</v>
      </c>
      <c r="D9" t="s" s="14">
        <v>93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"C85.BAVA.ORA1 · PAT.MOUSSES · référence : "&amp;Besoins!B3&amp;" "&amp;Besoins!C3&amp;" · multiplicateur réglable sur la feuille ""Besoins"""</f>
        <v>C85.BAVA.ORA1 · PAT.MOUSSES · référence : 2,404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"[CRÉMER] "&amp;Procedure!D2</f>
        <v>[CRÉMER] Faire une Crème Anglaise, colonne VI, avec 5 zestes d'orange et 1 gousse de vanille infusés dans le lait</v>
      </c>
      <c r="C5"/>
      <c r="D5"/>
    </row>
    <row r="6">
      <c r="A6" t="s" s="17">
        <v>97</v>
      </c>
      <c r="B6" t="str" s="14">
        <f>"[INCORPORER] "&amp;Procedure!D3</f>
        <v>[INCORPORER] Ajouter 50ml de Cusenier orange</v>
      </c>
      <c r="C6"/>
      <c r="D6"/>
    </row>
    <row r="7">
      <c r="A7" t="s" s="17">
        <v>98</v>
      </c>
      <c r="B7" t="str" s="14">
        <f>"[REFROIDIR] "&amp;Procedure!D4</f>
        <v>[REFROIDIR] Après refroidissement, ajouter les feuilles de gélatine fondue</v>
      </c>
      <c r="C7"/>
      <c r="D7"/>
    </row>
    <row r="8">
      <c r="A8" t="s" s="17">
        <v>99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 t="s" s="17">
        <v>96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97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98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99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2026-08-01T00:42:00Z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2026-08-01T00:42:00Z</dcterms:modified>
  <cp:revision>1</cp:revision>
</cp:coreProperties>
</file>