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<sst xmlns="http://schemas.openxmlformats.org/spreadsheetml/2006/main" count="98" uniqueCount="98">
  <si>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</si>
  <si>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</si>
  <si>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Bavaroise Menthe</t>
  </si>
  <si>
    <t>Code</t>
  </si>
  <si>
    <t>C85.BAVA.MENT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</si>
  <si>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</si>
  <si>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</si>
  <si>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</si>
  <si>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</si>
  <si>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</si>
  <si>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</si>
  <si>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</si>
  <si>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</si>
  <si>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</si>
  <si>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</si>
  <si>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</si>
  <si>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</si>
  <si>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</si>
  <si>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</si>
  <si>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</si>
  <si>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</si>
  <si>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</si>
  <si>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</si>
  <si>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</si>
  <si>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</si>
  <si>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</si>
  <si>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</si>
  <si>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</si>
  <si>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</si>
  <si>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</si>
  <si>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</si>
  <si>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</si>
  <si>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</si>
  <si>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</si>
  <si>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</si>
  <si>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</si>
  <si>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</si>
  <si>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</si>
  <si>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</si>
  <si>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</si>
  <si>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</si>
  <si>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</si>
  <si>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</si>
  <si>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</si>
  <si>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</si>
  <si>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RNM1950160</t>
  </si>
  <si>
    <t>MENTHE France botte</t>
  </si>
  <si>
    <t>Légumes</t>
  </si>
  <si>
    <t>bte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</si>
  <si>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</si>
  <si>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</si>
  <si>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</si>
  <si>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</si>
  <si>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</si>
  <si>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</si>
  <si>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</si>
  <si>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2,376 kg)</t>
  </si>
  <si>
    <t>recette</t>
  </si>
  <si>
    <t>Mousses et bavarois</t>
  </si>
  <si>
    <t xml:space="preserve">    ↳ MENTHE France botte</t>
  </si>
  <si>
    <t>matiere</t>
  </si>
  <si>
    <t xml:space="preserve">    ↳ Crème Anglaise (méthode-cadre, variété)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</si>
  <si>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</si>
  <si>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</si>
  <si>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</si>
  <si>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</si>
  <si>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</si>
  <si>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</si>
  <si>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</si>
  <si>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</si>
  <si>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</si>
  <si>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</si>
  <si>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</si>
  <si>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</si>
  <si>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</si>
  <si>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</si>
  <si>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</si>
  <si>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VI, avec 50gr de menthe fraîche infusée dans le lait</t>
  </si>
  <si>
    <t>REFROIDIR</t>
  </si>
  <si>
    <t>Laisser refroidir en infusant, passer au chinois, ajouter 35gr de menthe fraîche broyée</t>
  </si>
  <si>
    <t>INCORPORER</t>
  </si>
  <si>
    <t>Ajouter les feuilles de gélatine fondue et 35ml d'alcool de menthe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</si>
  <si>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</si>
  <si>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</si>
  <si>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</si>
  <si>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</si>
  <si>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</si>
  <si>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</si>
  <si>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</si>
  <si>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</si>
  <si>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</si>
  <si>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Menthe</t>
  </si>
  <si>
    <t>Bavaroise Menthe  C85.BAVA.MENT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</si>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</sst>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5.2443462105263</v>
      </c>
    </row>
    <row r="12">
      <c r="A12" t="s" s="3">
        <v>17</v>
      </c>
      <c r="B12" s="4">
        <v>2.2072164185717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5.2443462105263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2.376</v>
      </c>
      <c r="C3" t="s" s="10">
        <v>25</v>
      </c>
      <c r="D3"/>
      <c r="E3"/>
      <c r="F3"/>
    </row>
    <row r="4">
      <c r="A4" t="s">
        <v>26</v>
      </c>
      <c r="B4" s="11">
        <f>$B$2*B3</f>
        <v>2.376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5.921053</v>
      </c>
      <c r="E9" s="11">
        <f>D9*$B$2</f>
        <v>5.921053</v>
      </c>
      <c r="F9" t="s">
        <v>42</v>
      </c>
      <c r="G9" s="4">
        <f>E9*0.2699999832</f>
        <v>1.598684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0.085</v>
      </c>
      <c r="E11" s="11">
        <f>D11*$B$2</f>
        <v>0.085</v>
      </c>
      <c r="F11" t="s">
        <v>48</v>
      </c>
      <c r="G11" s="4">
        <f>E11*4</f>
        <v>0.34</v>
      </c>
    </row>
    <row r="12">
      <c r="A12" t="s">
        <v>49</v>
      </c>
      <c r="B12" t="s">
        <v>50</v>
      </c>
      <c r="C12" t="s">
        <v>51</v>
      </c>
      <c r="D12" s="9">
        <v>0.225</v>
      </c>
      <c r="E12" s="11">
        <f>D12*$B$2</f>
        <v>0.225</v>
      </c>
      <c r="F12" t="s">
        <v>25</v>
      </c>
      <c r="G12" s="4">
        <f>E12*0.82</f>
        <v>0.1845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2.376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0.085</v>
      </c>
      <c r="E3" t="s">
        <v>25</v>
      </c>
      <c r="F3" t="s">
        <v>47</v>
      </c>
    </row>
    <row r="4">
      <c r="A4">
        <v>1</v>
      </c>
      <c r="B4" t="s">
        <v>61</v>
      </c>
      <c r="C4" t="s">
        <v>57</v>
      </c>
      <c r="D4" s="11">
        <v>1</v>
      </c>
      <c r="E4" t="s">
        <v>38</v>
      </c>
      <c r="F4" t="s">
        <v>62</v>
      </c>
    </row>
    <row r="5">
      <c r="A5">
        <v>2</v>
      </c>
      <c r="B5" t="s">
        <v>63</v>
      </c>
      <c r="C5" t="s">
        <v>60</v>
      </c>
      <c r="D5" s="11">
        <v>1</v>
      </c>
      <c r="E5" t="s">
        <v>38</v>
      </c>
      <c r="F5" t="s">
        <v>41</v>
      </c>
    </row>
    <row r="6">
      <c r="A6">
        <v>1</v>
      </c>
      <c r="B6" t="s">
        <v>64</v>
      </c>
      <c r="C6" t="s">
        <v>57</v>
      </c>
      <c r="D6" s="11">
        <v>0.225</v>
      </c>
      <c r="E6" t="s">
        <v>38</v>
      </c>
      <c r="F6" t="s">
        <v>65</v>
      </c>
    </row>
    <row r="7">
      <c r="A7">
        <v>2</v>
      </c>
      <c r="B7" t="s">
        <v>66</v>
      </c>
      <c r="C7" t="s">
        <v>60</v>
      </c>
      <c r="D7" s="11">
        <v>5.921</v>
      </c>
      <c r="E7" t="s">
        <v>42</v>
      </c>
      <c r="F7" t="s">
        <v>41</v>
      </c>
    </row>
    <row r="8">
      <c r="A8">
        <v>1</v>
      </c>
      <c r="B8" t="s">
        <v>67</v>
      </c>
      <c r="C8" t="s">
        <v>60</v>
      </c>
      <c r="D8" s="11">
        <v>0.225</v>
      </c>
      <c r="E8" t="s">
        <v>25</v>
      </c>
      <c r="F8" t="s">
        <v>51</v>
      </c>
    </row>
    <row r="9">
      <c r="A9">
        <v>1</v>
      </c>
      <c r="B9" t="s">
        <v>68</v>
      </c>
      <c r="C9" t="s">
        <v>60</v>
      </c>
      <c r="D9" s="11">
        <v>0.026</v>
      </c>
      <c r="E9" t="s">
        <v>25</v>
      </c>
      <c r="F9" t="s">
        <v>34</v>
      </c>
    </row>
    <row r="10">
      <c r="A10">
        <v>1</v>
      </c>
      <c r="B10" t="s">
        <v>69</v>
      </c>
      <c r="C10" t="s">
        <v>60</v>
      </c>
      <c r="D10" s="11">
        <v>0.83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82</v>
      </c>
      <c r="E5" t="s" s="14"/>
      <c r="F5"/>
    </row>
    <row r="6">
      <c r="A6" t="s">
        <v>83</v>
      </c>
      <c r="B6">
        <v>1</v>
      </c>
      <c r="C6" t="s">
        <v>84</v>
      </c>
      <c r="D6" t="s" s="14">
        <v>85</v>
      </c>
      <c r="E6" t="s" s="14"/>
      <c r="F6"/>
    </row>
    <row r="7">
      <c r="A7" t="s">
        <v>83</v>
      </c>
      <c r="B7">
        <v>2</v>
      </c>
      <c r="C7" t="s">
        <v>86</v>
      </c>
      <c r="D7" t="s" s="14">
        <v>87</v>
      </c>
      <c r="E7" t="s" s="14"/>
      <c r="F7"/>
    </row>
    <row r="8">
      <c r="A8" t="s">
        <v>83</v>
      </c>
      <c r="B8">
        <v>3</v>
      </c>
      <c r="C8" t="s">
        <v>80</v>
      </c>
      <c r="D8" t="s" s="14">
        <v>88</v>
      </c>
      <c r="E8" t="s" s="14"/>
      <c r="F8"/>
    </row>
    <row r="9">
      <c r="A9" t="s">
        <v>83</v>
      </c>
      <c r="B9">
        <v>4</v>
      </c>
      <c r="C9" t="s">
        <v>89</v>
      </c>
      <c r="D9" t="s" s="14">
        <v>90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"C85.BAVA.MENT · PAT.MOUSSES · référence : "&amp;Besoins!B3&amp;" "&amp;Besoins!C3&amp;" · multiplicateur réglable sur la feuille ""Besoins"""</f>
        <v>C85.BAVA.MENT · PAT.MOUSSES · référence : 2,376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"[CRÉMER] "&amp;Procedure!D2</f>
        <v>[CRÉMER] Faire une Crème Anglaise, colonne VI, avec 50gr de menthe fraîche infusée dans le lait</v>
      </c>
      <c r="C5"/>
      <c r="D5"/>
    </row>
    <row r="6">
      <c r="A6" t="s" s="17">
        <v>94</v>
      </c>
      <c r="B6" t="str" s="14">
        <f>"[REFROIDIR] "&amp;Procedure!D3</f>
        <v>[REFROIDIR] Laisser refroidir en infusant, passer au chinois, ajouter 35gr de menthe fraîche broyée</v>
      </c>
      <c r="C6"/>
      <c r="D6"/>
    </row>
    <row r="7">
      <c r="A7" t="s" s="17">
        <v>95</v>
      </c>
      <c r="B7" t="str" s="14">
        <f>"[INCORPORER] "&amp;Procedure!D4</f>
        <v>[INCORPORER] Ajouter les feuilles de gélatine fondue et 35ml d'alcool de menthe</v>
      </c>
      <c r="C7"/>
      <c r="D7"/>
    </row>
    <row r="8">
      <c r="A8" t="s" s="17">
        <v>96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94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95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96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2026-09-15T14:12:25Z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2026-09-15T14:12:25Z</dcterms:modified>
  <cp:revision>1</cp:revision>
</cp:coreProperties>
</file>