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<sst xmlns="http://schemas.openxmlformats.org/spreadsheetml/2006/main" count="78" uniqueCount="78">
  <si>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</si>
  <si>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</si>
  <si>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</si>
  <si>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</si>
  <si>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</si>
  <si>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</si>
  <si>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</si>
  <si>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</si>
  <si>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</si>
  <si>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</si>
  <si>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</si>
  <si>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</si>
  <si>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</si>
  <si>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</si>
  <si>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</si>
  <si>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</si>
  <si>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</si>
  <si>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</si>
  <si>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</si>
  <si>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</si>
  <si>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</si>
  <si>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</si>
  <si>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</si>
  <si>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</si>
  <si>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</si>
  <si>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</si>
  <si>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</si>
  <si>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</si>
  <si>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</si>
  <si>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</si>
  <si>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</si>
  <si>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</si>
  <si>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</si>
  <si>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Yaourt-Coco</t>
  </si>
  <si>
    <t>Faire pour 750gr de Meringue Italienne avec 16gr de feuilles de gélatine ramollie</t>
  </si>
  <si>
    <t>BATTRE</t>
  </si>
  <si>
    <t>Battre 3000gr de crème fraîche</t>
  </si>
  <si>
    <t>PRÉPARER</t>
  </si>
  <si>
    <t>Préparer avec 1kg de yaourt, 150gr de coco râpé, 200gr de lait de coco et 300gr de crème pâtissière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</si>
  <si>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</si>
  <si>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</si>
  <si>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</si>
  <si>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</si>
  <si>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</si>
  <si>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</si>
  <si>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</si>
  <si>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</si>
  <si>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</si>
  <si>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</si>
  <si>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</si>
  <si>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</si>
  <si>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</si>
  <si>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</si>
  <si>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</si>
  <si>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</si>
  <si>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</si>
  <si>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</si>
  <si>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</si>
  <si>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</si>
  <si>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</si>
  <si>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</si>
  <si>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</si>
  <si>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</si>
  <si>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</si>
  <si>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</si>
  <si>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</si>
  <si>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</si>
  <si>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</si>
  <si>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>Fiche technique — Mousse Yaourt-Coco</t>
  </si>
  <si>
    <t>Mousse Yaourt-Coco  C85.MOUS.YAOCO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</si>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</sst>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2.716</v>
      </c>
      <c r="C3" t="s" s="5">
        <v>3</v>
      </c>
      <c r="D3"/>
      <c r="E3"/>
      <c r="F3"/>
    </row>
    <row r="4">
      <c r="A4" t="s">
        <v>4</v>
      </c>
      <c r="B4" s="6">
        <f>$B$2*B3</f>
        <v>2.716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0.016</v>
      </c>
      <c r="E7" s="6">
        <f>D7*$B$2</f>
        <v>0.016</v>
      </c>
      <c r="F7" t="s">
        <v>3</v>
      </c>
      <c r="G7" s="9">
        <f>E7*16.0945</f>
        <v>0.257512</v>
      </c>
    </row>
    <row r="8">
      <c r="A8" t="s" s="8">
        <v>15</v>
      </c>
      <c r="B8" t="s">
        <v>16</v>
      </c>
      <c r="C8" t="s">
        <v>17</v>
      </c>
      <c r="D8" s="4">
        <v>3</v>
      </c>
      <c r="E8" s="6">
        <f>D8*$B$2</f>
        <v>3</v>
      </c>
      <c r="F8" t="s">
        <v>18</v>
      </c>
      <c r="G8" s="9">
        <f>E8*2.5335</f>
        <v>7.6005</v>
      </c>
    </row>
    <row r="9">
      <c r="A9" t="s" s="8">
        <v>19</v>
      </c>
      <c r="B9" t="s">
        <v>20</v>
      </c>
      <c r="C9" t="s">
        <v>21</v>
      </c>
      <c r="D9" s="4">
        <v>4.340278</v>
      </c>
      <c r="E9" s="6">
        <f>D9*$B$2</f>
        <v>4.340278</v>
      </c>
      <c r="F9" t="s">
        <v>22</v>
      </c>
      <c r="G9" s="9">
        <f>E9*0.2699999862</f>
        <v>1.171875</v>
      </c>
    </row>
    <row r="10">
      <c r="A10" t="s">
        <v>23</v>
      </c>
      <c r="B10" t="s">
        <v>24</v>
      </c>
      <c r="C10" t="s">
        <v>25</v>
      </c>
      <c r="D10" s="4">
        <v>0.625</v>
      </c>
      <c r="E10" s="6">
        <f>D10*$B$2</f>
        <v>0.625</v>
      </c>
      <c r="F10" t="s">
        <v>3</v>
      </c>
      <c r="G10" s="9">
        <f>E10*0.82</f>
        <v>0.5125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s" s="12">
        <v>34</v>
      </c>
      <c r="E2" t="s" s="12"/>
      <c r="F2"/>
    </row>
    <row r="3">
      <c r="A3" t="s">
        <v>33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33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33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41</v>
      </c>
      <c r="B6">
        <v>1</v>
      </c>
      <c r="C6"/>
      <c r="D6" t="s" s="12">
        <v>42</v>
      </c>
      <c r="E6" t="s" s="12"/>
      <c r="F6"/>
    </row>
    <row r="7">
      <c r="A7" t="s">
        <v>41</v>
      </c>
      <c r="B7">
        <v>2</v>
      </c>
      <c r="C7" t="s">
        <v>43</v>
      </c>
      <c r="D7" t="s" s="12">
        <v>44</v>
      </c>
      <c r="E7" t="s" s="12"/>
      <c r="F7"/>
    </row>
    <row r="8">
      <c r="A8" t="s">
        <v>41</v>
      </c>
      <c r="B8">
        <v>3</v>
      </c>
      <c r="C8" t="s">
        <v>35</v>
      </c>
      <c r="D8" t="s" s="12">
        <v>45</v>
      </c>
      <c r="E8" t="s" s="12"/>
      <c r="F8"/>
    </row>
    <row r="9">
      <c r="A9" t="s">
        <v>41</v>
      </c>
      <c r="B9">
        <v>4</v>
      </c>
      <c r="C9" t="s">
        <v>43</v>
      </c>
      <c r="D9" t="s" s="12">
        <v>46</v>
      </c>
      <c r="E9" t="s" s="12"/>
      <c r="F9"/>
    </row>
    <row r="10">
      <c r="A10" t="s">
        <v>41</v>
      </c>
      <c r="B10">
        <v>5</v>
      </c>
      <c r="C10" t="s">
        <v>43</v>
      </c>
      <c r="D10" t="s" s="12">
        <v>47</v>
      </c>
      <c r="E10" t="s" s="12"/>
      <c r="F10"/>
    </row>
    <row r="11">
      <c r="A11" t="s">
        <v>48</v>
      </c>
      <c r="B11">
        <v>1</v>
      </c>
      <c r="C11" t="s">
        <v>49</v>
      </c>
      <c r="D11" t="s" s="12">
        <v>50</v>
      </c>
      <c r="E11" t="s" s="12"/>
      <c r="F11"/>
    </row>
    <row r="12">
      <c r="A12" t="s">
        <v>48</v>
      </c>
      <c r="B12">
        <v>2</v>
      </c>
      <c r="C12" t="s">
        <v>39</v>
      </c>
      <c r="D12" t="s" s="12">
        <v>51</v>
      </c>
      <c r="E12" t="s" s="12"/>
      <c r="F12"/>
    </row>
    <row r="13">
      <c r="A13" t="s">
        <v>48</v>
      </c>
      <c r="B13">
        <v>3</v>
      </c>
      <c r="C13" t="s">
        <v>52</v>
      </c>
      <c r="D13" t="s" s="12">
        <v>53</v>
      </c>
      <c r="E13" t="s" s="12"/>
      <c r="F13"/>
    </row>
    <row r="14">
      <c r="A14" t="s">
        <v>48</v>
      </c>
      <c r="B14">
        <v>4</v>
      </c>
      <c r="C14" t="s">
        <v>35</v>
      </c>
      <c r="D14" t="s" s="12">
        <v>54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33</v>
      </c>
      <c r="C2" t="s">
        <v>59</v>
      </c>
      <c r="D2" s="6">
        <f>'Besoins'!$B$2*2.716</f>
        <v>2.716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'Besoins'!$B$2*1</f>
        <v>1</v>
      </c>
      <c r="E3" t="s">
        <v>3</v>
      </c>
    </row>
    <row r="4">
      <c r="A4">
        <v>1</v>
      </c>
      <c r="B4" t="s">
        <v>61</v>
      </c>
      <c r="C4" t="s">
        <v>59</v>
      </c>
      <c r="D4" s="6">
        <f>'Besoins'!$B$2*0.75</f>
        <v>0.75</v>
      </c>
      <c r="E4" t="s">
        <v>3</v>
      </c>
    </row>
    <row r="5">
      <c r="A5">
        <v>2</v>
      </c>
      <c r="B5" t="s">
        <v>62</v>
      </c>
      <c r="C5" t="s">
        <v>63</v>
      </c>
      <c r="D5" s="6">
        <f>'Besoins'!$B$2*0.3125</f>
        <v>0.3125</v>
      </c>
      <c r="E5" t="s">
        <v>18</v>
      </c>
    </row>
    <row r="6">
      <c r="A6">
        <v>2</v>
      </c>
      <c r="B6" t="s">
        <v>64</v>
      </c>
      <c r="C6" t="s">
        <v>65</v>
      </c>
      <c r="D6" s="6">
        <f>'Besoins'!$B$2*0.625</f>
        <v>0.625</v>
      </c>
      <c r="E6" t="s">
        <v>3</v>
      </c>
    </row>
    <row r="7">
      <c r="A7">
        <v>1</v>
      </c>
      <c r="B7" t="s">
        <v>66</v>
      </c>
      <c r="C7" t="s">
        <v>65</v>
      </c>
      <c r="D7" s="6">
        <f>'Besoins'!$B$2*0.016</f>
        <v>0.016</v>
      </c>
      <c r="E7" t="s">
        <v>3</v>
      </c>
    </row>
    <row r="8">
      <c r="A8">
        <v>1</v>
      </c>
      <c r="B8" t="s">
        <v>67</v>
      </c>
      <c r="C8" t="s">
        <v>65</v>
      </c>
      <c r="D8" s="6">
        <f>'Besoins'!$B$2*3</f>
        <v>3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"C85.MOUS.YAOCO · PAT.MOUSSES · référence : "&amp;Besoins!B3&amp;" "&amp;Besoins!C3&amp;" · multiplicateur réglable sur la feuille ""Besoins"""</f>
        <v>C85.MOUS.YAOCO · PAT.MOUSSES · référence : 2,716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Procedure!D2</f>
        <v>Faire pour 750gr de Meringue Italienne avec 16gr de feuilles de gélatine ramollie</v>
      </c>
      <c r="C5"/>
      <c r="D5"/>
    </row>
    <row r="6">
      <c r="A6" t="s" s="15">
        <v>71</v>
      </c>
      <c r="B6" t="str" s="12">
        <f>"[BATTRE] "&amp;Procedure!D3</f>
        <v>[BATTRE] Battre 3000gr de crème fraîche</v>
      </c>
      <c r="C6"/>
      <c r="D6"/>
    </row>
    <row r="7">
      <c r="A7" t="s" s="15">
        <v>72</v>
      </c>
      <c r="B7" t="str" s="12">
        <f>"[PRÉPARER] "&amp;Procedure!D4</f>
        <v>[PRÉPARER] Préparer avec 1kg de yaourt, 150gr de coco râpé, 200gr de lait de coco et 300gr de crème pâtissière</v>
      </c>
      <c r="C7"/>
      <c r="D7"/>
    </row>
    <row r="8">
      <c r="A8" t="s" s="15">
        <v>73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 t="s" s="15">
        <v>70</v>
      </c>
      <c r="B11" t="str" s="12">
        <f>Procedure!D6</f>
        <v>Faire la Meringue Italienne</v>
      </c>
      <c r="C11"/>
      <c r="D11"/>
    </row>
    <row r="12">
      <c r="A12" t="s" s="15">
        <v>71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72</v>
      </c>
      <c r="B13" t="str" s="12">
        <f>"[BATTRE] "&amp;Procedure!D8</f>
        <v>[BATTRE] Battre la crème fraîche à la main</v>
      </c>
      <c r="C13"/>
      <c r="D13"/>
    </row>
    <row r="14">
      <c r="A14" t="s" s="15">
        <v>73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75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76</v>
      </c>
      <c r="B17"/>
      <c r="C17"/>
      <c r="D17"/>
    </row>
    <row r="18">
      <c r="A18" t="s" s="15">
        <v>70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71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72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73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77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2026-09-15T12:39:48Z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2026-09-15T12:39:48Z</dcterms:modified>
  <cp:revision>1</cp:revision>
</cp:coreProperties>
</file>